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1"/>
  <workbookPr showInkAnnotation="0" autoCompressPictures="0"/>
  <mc:AlternateContent xmlns:mc="http://schemas.openxmlformats.org/markup-compatibility/2006">
    <mc:Choice Requires="x15">
      <x15ac:absPath xmlns:x15ac="http://schemas.microsoft.com/office/spreadsheetml/2010/11/ac" url="/Users/BartvanEijden/Dropbox/5. OffBeatTravelling/"/>
    </mc:Choice>
  </mc:AlternateContent>
  <xr:revisionPtr revIDLastSave="0" documentId="13_ncr:1_{927189D3-2A3F-1D42-8CAF-4E18DCA222A4}" xr6:coauthVersionLast="47" xr6:coauthVersionMax="47" xr10:uidLastSave="{00000000-0000-0000-0000-000000000000}"/>
  <bookViews>
    <workbookView xWindow="4100" yWindow="780" windowWidth="28940" windowHeight="19580" tabRatio="500" xr2:uid="{00000000-000D-0000-FFFF-FFFF00000000}"/>
  </bookViews>
  <sheets>
    <sheet name="0. Visited places" sheetId="5" r:id="rId1"/>
    <sheet name="1. Instructions" sheetId="3" r:id="rId2"/>
    <sheet name="2. Countries &amp; Territories" sheetId="1" r:id="rId3"/>
    <sheet name="3. Sources" sheetId="2" r:id="rId4"/>
    <sheet name="4. Copyright &amp; disclaimer" sheetId="4" r:id="rId5"/>
    <sheet name="5. Version history" sheetId="7" r:id="rId6"/>
  </sheets>
  <definedNames>
    <definedName name="_ednref1" localSheetId="2">'2. Countries &amp; Territories'!$A$16</definedName>
    <definedName name="_ednref10" localSheetId="2">'2. Countries &amp; Territories'!$A$118</definedName>
    <definedName name="_ednref11" localSheetId="2">'2. Countries &amp; Territories'!$A$148</definedName>
    <definedName name="_ednref12" localSheetId="2">'2. Countries &amp; Territories'!$A$157</definedName>
    <definedName name="_ednref13" localSheetId="2">'2. Countries &amp; Territories'!$A$163</definedName>
    <definedName name="_ednref14" localSheetId="2">'2. Countries &amp; Territories'!$A$165</definedName>
    <definedName name="_ednref15" localSheetId="2">'2. Countries &amp; Territories'!$A$177</definedName>
    <definedName name="_ednref16" localSheetId="2">'2. Countries &amp; Territories'!$A$181</definedName>
    <definedName name="_ednref17" localSheetId="2">'2. Countries &amp; Territories'!$A$194</definedName>
    <definedName name="_ednref18" localSheetId="2">'2. Countries &amp; Territories'!$A$201</definedName>
    <definedName name="_ednref2" localSheetId="2">'2. Countries &amp; Territories'!$A$22</definedName>
    <definedName name="_ednref3" localSheetId="2">'2. Countries &amp; Territories'!$A$45</definedName>
    <definedName name="_ednref4" localSheetId="2">'2. Countries &amp; Territories'!#REF!</definedName>
    <definedName name="_ednref5" localSheetId="2">'2. Countries &amp; Territories'!$A$50</definedName>
    <definedName name="_ednref6" localSheetId="2">'2. Countries &amp; Territories'!$A$57</definedName>
    <definedName name="_ednref7" localSheetId="2">'2. Countries &amp; Territories'!$A$69</definedName>
    <definedName name="_ednref8" localSheetId="2">'2. Countries &amp; Territories'!$A$82</definedName>
    <definedName name="_ednref9" localSheetId="2">'2. Countries &amp; Territories'!$A$107</definedName>
    <definedName name="_xlnm._FilterDatabase" localSheetId="2" hidden="1">'2. Countries &amp; Territories'!$A$1:$AB$374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6" i="5" l="1"/>
  <c r="I7" i="5"/>
  <c r="I8" i="5"/>
  <c r="I9" i="5"/>
  <c r="I10" i="5"/>
  <c r="I5" i="5"/>
  <c r="H6" i="5"/>
  <c r="J6" i="5" s="1"/>
  <c r="H7" i="5"/>
  <c r="H8" i="5"/>
  <c r="H9" i="5"/>
  <c r="H10" i="5"/>
  <c r="H5" i="5"/>
  <c r="J8" i="5" l="1"/>
  <c r="J7" i="5"/>
  <c r="J9" i="5"/>
  <c r="J10" i="5"/>
  <c r="I11" i="5"/>
  <c r="H11" i="5"/>
  <c r="J5" i="5"/>
  <c r="J11" i="5" l="1"/>
  <c r="C19" i="3"/>
  <c r="C13" i="5"/>
  <c r="D13" i="5"/>
  <c r="E13" i="5" l="1"/>
  <c r="D12" i="5"/>
  <c r="C12" i="5"/>
  <c r="D11" i="5"/>
  <c r="C11" i="5"/>
  <c r="C5" i="5"/>
  <c r="C6" i="5"/>
  <c r="D6" i="5"/>
  <c r="C7" i="5"/>
  <c r="D7" i="5"/>
  <c r="C8" i="5"/>
  <c r="D8" i="5"/>
  <c r="C9" i="5"/>
  <c r="D9" i="5"/>
  <c r="C10" i="5"/>
  <c r="D10" i="5"/>
  <c r="D5" i="5"/>
  <c r="E9" i="5" l="1"/>
  <c r="E11" i="5"/>
  <c r="E7" i="5"/>
  <c r="E10" i="5"/>
  <c r="E8" i="5"/>
  <c r="E6" i="5"/>
  <c r="E12" i="5"/>
  <c r="E5" i="5"/>
</calcChain>
</file>

<file path=xl/sharedStrings.xml><?xml version="1.0" encoding="utf-8"?>
<sst xmlns="http://schemas.openxmlformats.org/spreadsheetml/2006/main" count="2660" uniqueCount="1081">
  <si>
    <t>Name</t>
  </si>
  <si>
    <t>Afghanistan</t>
  </si>
  <si>
    <t>Albania</t>
  </si>
  <si>
    <t>Algeria</t>
  </si>
  <si>
    <t>Andorra</t>
  </si>
  <si>
    <t>Angola</t>
  </si>
  <si>
    <t>Antigua and Barbuda</t>
  </si>
  <si>
    <t>Argentina</t>
  </si>
  <si>
    <t>Armenia</t>
  </si>
  <si>
    <t>Australia</t>
  </si>
  <si>
    <t>Austria</t>
  </si>
  <si>
    <t>Azerbaijan</t>
  </si>
  <si>
    <t>Bahamas</t>
  </si>
  <si>
    <t>Bahrain</t>
  </si>
  <si>
    <t>Bangladesh</t>
  </si>
  <si>
    <t>Barbados</t>
  </si>
  <si>
    <t>Belgium</t>
  </si>
  <si>
    <t>Belize</t>
  </si>
  <si>
    <t>Benin</t>
  </si>
  <si>
    <t>Bhutan</t>
  </si>
  <si>
    <t>Botswana</t>
  </si>
  <si>
    <t>Brazil</t>
  </si>
  <si>
    <t>Bulgaria</t>
  </si>
  <si>
    <t>Burkina Faso</t>
  </si>
  <si>
    <t>Burundi</t>
  </si>
  <si>
    <t>Cambodia</t>
  </si>
  <si>
    <t>Cameroon</t>
  </si>
  <si>
    <t>Canada</t>
  </si>
  <si>
    <t>Central African Republic</t>
  </si>
  <si>
    <t>Chad</t>
  </si>
  <si>
    <t>Chile</t>
  </si>
  <si>
    <t>Colombia</t>
  </si>
  <si>
    <t>Comoros</t>
  </si>
  <si>
    <t>Costa Rica</t>
  </si>
  <si>
    <t>Cuba</t>
  </si>
  <si>
    <t>Denmark</t>
  </si>
  <si>
    <t>Djibouti</t>
  </si>
  <si>
    <t>Dominica</t>
  </si>
  <si>
    <t>Dominican Republic</t>
  </si>
  <si>
    <t>Ecuador</t>
  </si>
  <si>
    <t>El Salvador</t>
  </si>
  <si>
    <t>Equatorial Guinea</t>
  </si>
  <si>
    <t>Eritrea</t>
  </si>
  <si>
    <t>Estonia</t>
  </si>
  <si>
    <t>Ethiopia</t>
  </si>
  <si>
    <t>Fiji</t>
  </si>
  <si>
    <t>Finland</t>
  </si>
  <si>
    <t>France</t>
  </si>
  <si>
    <t>Gabon</t>
  </si>
  <si>
    <t>Georgia</t>
  </si>
  <si>
    <t>Ghana</t>
  </si>
  <si>
    <t>Greece</t>
  </si>
  <si>
    <t>Grenada</t>
  </si>
  <si>
    <t>Guatemala</t>
  </si>
  <si>
    <t>Guinea</t>
  </si>
  <si>
    <t>Guinea-Bissau</t>
  </si>
  <si>
    <t>Guyana</t>
  </si>
  <si>
    <t>Haiti</t>
  </si>
  <si>
    <t>Honduras</t>
  </si>
  <si>
    <t>Hungary</t>
  </si>
  <si>
    <t>Iceland</t>
  </si>
  <si>
    <t>India</t>
  </si>
  <si>
    <t>Iraq</t>
  </si>
  <si>
    <t>Israel</t>
  </si>
  <si>
    <t>Italy</t>
  </si>
  <si>
    <t>Jamaica</t>
  </si>
  <si>
    <t>Japan</t>
  </si>
  <si>
    <t>Jordan</t>
  </si>
  <si>
    <t>Kazakhstan</t>
  </si>
  <si>
    <t>Kenya</t>
  </si>
  <si>
    <t>Kuwait</t>
  </si>
  <si>
    <t>Latvia</t>
  </si>
  <si>
    <t>Lebanon</t>
  </si>
  <si>
    <t>Lesotho</t>
  </si>
  <si>
    <t>Liberia</t>
  </si>
  <si>
    <t>Libya</t>
  </si>
  <si>
    <t>Liechtenstein</t>
  </si>
  <si>
    <t>Lithuania</t>
  </si>
  <si>
    <t>Luxembourg</t>
  </si>
  <si>
    <t>Madagascar</t>
  </si>
  <si>
    <t>Malawi</t>
  </si>
  <si>
    <t>Maldives</t>
  </si>
  <si>
    <t>Mali</t>
  </si>
  <si>
    <t>Malta</t>
  </si>
  <si>
    <t>Marshall Islands</t>
  </si>
  <si>
    <t>Mauritania</t>
  </si>
  <si>
    <t>Mauritius</t>
  </si>
  <si>
    <t>Mexico</t>
  </si>
  <si>
    <t>Monaco</t>
  </si>
  <si>
    <t>Mongolia</t>
  </si>
  <si>
    <t>Morocco</t>
  </si>
  <si>
    <t>Mozambique</t>
  </si>
  <si>
    <t>Namibia</t>
  </si>
  <si>
    <t>Nauru</t>
  </si>
  <si>
    <t>Nepal</t>
  </si>
  <si>
    <t>New Zealand</t>
  </si>
  <si>
    <t>Nicaragua</t>
  </si>
  <si>
    <t>Niger</t>
  </si>
  <si>
    <t>Nigeria</t>
  </si>
  <si>
    <t>Norway</t>
  </si>
  <si>
    <t>Oman</t>
  </si>
  <si>
    <t>Pakistan</t>
  </si>
  <si>
    <t>Palau</t>
  </si>
  <si>
    <t>Panama</t>
  </si>
  <si>
    <t>Papua New Guinea</t>
  </si>
  <si>
    <t>Paraguay</t>
  </si>
  <si>
    <t>Peru</t>
  </si>
  <si>
    <t>Poland</t>
  </si>
  <si>
    <t>Portugal</t>
  </si>
  <si>
    <t>Qatar</t>
  </si>
  <si>
    <t>Romania</t>
  </si>
  <si>
    <t>Rwanda</t>
  </si>
  <si>
    <t>Saint Kitts and Nevis</t>
  </si>
  <si>
    <t>Saint Lucia</t>
  </si>
  <si>
    <t>Saint Vincent and the Grenadines</t>
  </si>
  <si>
    <t>Samoa</t>
  </si>
  <si>
    <t>San Marino</t>
  </si>
  <si>
    <t>Sao Tome and Principe</t>
  </si>
  <si>
    <t>Saudi Arabia</t>
  </si>
  <si>
    <t>Senegal</t>
  </si>
  <si>
    <t>Seychelles</t>
  </si>
  <si>
    <t>Sierra Leone</t>
  </si>
  <si>
    <t>Singapore</t>
  </si>
  <si>
    <t>Solomon Islands</t>
  </si>
  <si>
    <t>Somalia</t>
  </si>
  <si>
    <t>South Africa</t>
  </si>
  <si>
    <t>Spain</t>
  </si>
  <si>
    <t>Sri Lanka</t>
  </si>
  <si>
    <t>Sudan</t>
  </si>
  <si>
    <t>Suriname</t>
  </si>
  <si>
    <t>Sweden</t>
  </si>
  <si>
    <t>Tajikistan</t>
  </si>
  <si>
    <t>Thailand</t>
  </si>
  <si>
    <t>Togo</t>
  </si>
  <si>
    <t>Tonga</t>
  </si>
  <si>
    <t>Trinidad and Tobago</t>
  </si>
  <si>
    <t>Tunisia</t>
  </si>
  <si>
    <t>Turkey</t>
  </si>
  <si>
    <t>Turkmenistan</t>
  </si>
  <si>
    <t>Tuvalu</t>
  </si>
  <si>
    <t>Uganda</t>
  </si>
  <si>
    <t>Ukraine</t>
  </si>
  <si>
    <t>United Arab Emirates</t>
  </si>
  <si>
    <t>Uruguay</t>
  </si>
  <si>
    <t>Uzbekistan</t>
  </si>
  <si>
    <t>Vanuatu</t>
  </si>
  <si>
    <t>Zambia</t>
  </si>
  <si>
    <t>Zimbabwe</t>
  </si>
  <si>
    <t>South Sudan</t>
  </si>
  <si>
    <t>Bosnia and Herzegovina</t>
  </si>
  <si>
    <t>Belarus</t>
  </si>
  <si>
    <t>Croatia</t>
  </si>
  <si>
    <t>Czech Republic</t>
  </si>
  <si>
    <t>Germany</t>
  </si>
  <si>
    <t>Indonesia</t>
  </si>
  <si>
    <t>Malaysia</t>
  </si>
  <si>
    <t>Montenegro</t>
  </si>
  <si>
    <t>Serbia</t>
  </si>
  <si>
    <t>Slovenia</t>
  </si>
  <si>
    <t>Yemen</t>
  </si>
  <si>
    <t>Taiwan</t>
  </si>
  <si>
    <t>Kosovo</t>
  </si>
  <si>
    <t xml:space="preserve">Disputed </t>
  </si>
  <si>
    <t>Continent (geographical)</t>
  </si>
  <si>
    <t>Europe</t>
  </si>
  <si>
    <t>North Korea (Democratic People’s Republic of Korea)</t>
  </si>
  <si>
    <t>Russia (Russian Federation)</t>
  </si>
  <si>
    <t>Vatican City (Holy See)</t>
  </si>
  <si>
    <t>Asia</t>
  </si>
  <si>
    <t>Europe / Asia</t>
  </si>
  <si>
    <t xml:space="preserve">Europe </t>
  </si>
  <si>
    <t>South Korea (Republic of Korea)</t>
  </si>
  <si>
    <t>Tanzania (United of Republic of Tanzania)</t>
  </si>
  <si>
    <t>Africa</t>
  </si>
  <si>
    <t>Cabo Verde</t>
  </si>
  <si>
    <t>North America</t>
  </si>
  <si>
    <t>United States of America</t>
  </si>
  <si>
    <t>South America</t>
  </si>
  <si>
    <t>Australia &amp; Oceania</t>
  </si>
  <si>
    <t>Anguilla</t>
  </si>
  <si>
    <t>Aruba</t>
  </si>
  <si>
    <t>Bermuda</t>
  </si>
  <si>
    <t>Bonaire</t>
  </si>
  <si>
    <t>Cayman Islands</t>
  </si>
  <si>
    <t>Clipperton Island</t>
  </si>
  <si>
    <t>Curaçao</t>
  </si>
  <si>
    <t>Greenland</t>
  </si>
  <si>
    <t>Guadeloupe</t>
  </si>
  <si>
    <t>Martinique</t>
  </si>
  <si>
    <t>Montserrat</t>
  </si>
  <si>
    <t>Puerto Rico</t>
  </si>
  <si>
    <t>Saba</t>
  </si>
  <si>
    <t>Saint Pierre and Miquelon</t>
  </si>
  <si>
    <t>Turks and Caicos Islands</t>
  </si>
  <si>
    <t>Sovereign state</t>
  </si>
  <si>
    <t>NL</t>
  </si>
  <si>
    <t>DK</t>
  </si>
  <si>
    <t>FR</t>
  </si>
  <si>
    <t>USA</t>
  </si>
  <si>
    <t>French Guiana</t>
  </si>
  <si>
    <t>South Georgia and South Sandwich Islands</t>
  </si>
  <si>
    <t>American Samoa</t>
  </si>
  <si>
    <t>Cook Islands</t>
  </si>
  <si>
    <t>Guam</t>
  </si>
  <si>
    <t>Niue</t>
  </si>
  <si>
    <t>Northern Mariana Islands</t>
  </si>
  <si>
    <t>Tokelau</t>
  </si>
  <si>
    <t>Wallis and Futuna</t>
  </si>
  <si>
    <t>NZ</t>
  </si>
  <si>
    <t>AUS</t>
  </si>
  <si>
    <t>Council of Europe</t>
  </si>
  <si>
    <t>United Kingdom of Great Britain and Northern Ireland</t>
  </si>
  <si>
    <t>Continent (political)</t>
  </si>
  <si>
    <t>European Union</t>
  </si>
  <si>
    <t>Schengen</t>
  </si>
  <si>
    <t>Abkhazia</t>
  </si>
  <si>
    <t>Nagorno-Karabakh</t>
  </si>
  <si>
    <t>Western Sahara (Sahrawi Arab Democratic Republic)</t>
  </si>
  <si>
    <t>Somaliland</t>
  </si>
  <si>
    <t>South Ossetia</t>
  </si>
  <si>
    <t>Transnistria</t>
  </si>
  <si>
    <t>Africa / Asia</t>
  </si>
  <si>
    <t>Faroe Islands</t>
  </si>
  <si>
    <t>Gibraltar</t>
  </si>
  <si>
    <t>Mayotte</t>
  </si>
  <si>
    <t>Réunion</t>
  </si>
  <si>
    <t>British Indian Ocean Territory</t>
  </si>
  <si>
    <t>British Antarctic Territory</t>
  </si>
  <si>
    <t>Canary Islands</t>
  </si>
  <si>
    <t>ES</t>
  </si>
  <si>
    <t>Madeira</t>
  </si>
  <si>
    <t>PT</t>
  </si>
  <si>
    <t>Azores</t>
  </si>
  <si>
    <t>Saint Helena, Ascension and Tristan da Cunha</t>
  </si>
  <si>
    <t>Europe / North America</t>
  </si>
  <si>
    <t>Europe / Africa</t>
  </si>
  <si>
    <t>North America / Australia &amp; Oceania</t>
  </si>
  <si>
    <t/>
  </si>
  <si>
    <t>ISO2 CODE</t>
  </si>
  <si>
    <t>ISO3 CODE</t>
  </si>
  <si>
    <t>AF</t>
  </si>
  <si>
    <t>AL</t>
  </si>
  <si>
    <t>DZ</t>
  </si>
  <si>
    <t>AS</t>
  </si>
  <si>
    <t>AD</t>
  </si>
  <si>
    <t>AO</t>
  </si>
  <si>
    <t>AI</t>
  </si>
  <si>
    <t>AG</t>
  </si>
  <si>
    <t>AR</t>
  </si>
  <si>
    <t>AM</t>
  </si>
  <si>
    <t>AW</t>
  </si>
  <si>
    <t>AU</t>
  </si>
  <si>
    <t>AT</t>
  </si>
  <si>
    <t>AZ</t>
  </si>
  <si>
    <t>BS</t>
  </si>
  <si>
    <t>BH</t>
  </si>
  <si>
    <t>BD</t>
  </si>
  <si>
    <t>BB</t>
  </si>
  <si>
    <t>BY</t>
  </si>
  <si>
    <t>BE</t>
  </si>
  <si>
    <t>BZ</t>
  </si>
  <si>
    <t>BJ</t>
  </si>
  <si>
    <t>BM</t>
  </si>
  <si>
    <t>BT</t>
  </si>
  <si>
    <t>BO</t>
  </si>
  <si>
    <t>BA</t>
  </si>
  <si>
    <t>BW</t>
  </si>
  <si>
    <t>BR</t>
  </si>
  <si>
    <t>BN</t>
  </si>
  <si>
    <t>BG</t>
  </si>
  <si>
    <t>BF</t>
  </si>
  <si>
    <t>BI</t>
  </si>
  <si>
    <t>KH</t>
  </si>
  <si>
    <t>CM</t>
  </si>
  <si>
    <t>CA</t>
  </si>
  <si>
    <t>KY</t>
  </si>
  <si>
    <t>CF</t>
  </si>
  <si>
    <t>TD</t>
  </si>
  <si>
    <t>CL</t>
  </si>
  <si>
    <t>CN</t>
  </si>
  <si>
    <t>CO</t>
  </si>
  <si>
    <t>KM</t>
  </si>
  <si>
    <t>CK</t>
  </si>
  <si>
    <t>CR</t>
  </si>
  <si>
    <t>HR</t>
  </si>
  <si>
    <t>CU</t>
  </si>
  <si>
    <t>CW</t>
  </si>
  <si>
    <t>CY</t>
  </si>
  <si>
    <t>CZ</t>
  </si>
  <si>
    <t>DJ</t>
  </si>
  <si>
    <t>DM</t>
  </si>
  <si>
    <t>DO</t>
  </si>
  <si>
    <t>EC</t>
  </si>
  <si>
    <t>SV</t>
  </si>
  <si>
    <t>GQ</t>
  </si>
  <si>
    <t>ER</t>
  </si>
  <si>
    <t>EE</t>
  </si>
  <si>
    <t>ET</t>
  </si>
  <si>
    <t>FK</t>
  </si>
  <si>
    <t>FJ</t>
  </si>
  <si>
    <t>FI</t>
  </si>
  <si>
    <t>GF</t>
  </si>
  <si>
    <t>PF</t>
  </si>
  <si>
    <t>GA</t>
  </si>
  <si>
    <t>GM</t>
  </si>
  <si>
    <t>GE</t>
  </si>
  <si>
    <t>DE</t>
  </si>
  <si>
    <t>GH</t>
  </si>
  <si>
    <t>GI</t>
  </si>
  <si>
    <t>GR</t>
  </si>
  <si>
    <t>GL</t>
  </si>
  <si>
    <t>GD</t>
  </si>
  <si>
    <t>GP</t>
  </si>
  <si>
    <t>GU</t>
  </si>
  <si>
    <t>GT</t>
  </si>
  <si>
    <t>GN</t>
  </si>
  <si>
    <t>GY</t>
  </si>
  <si>
    <t>HT</t>
  </si>
  <si>
    <t>HN</t>
  </si>
  <si>
    <t>HU</t>
  </si>
  <si>
    <t>IS</t>
  </si>
  <si>
    <t>IN</t>
  </si>
  <si>
    <t>ID</t>
  </si>
  <si>
    <t>IQ</t>
  </si>
  <si>
    <t>IE</t>
  </si>
  <si>
    <t>IL</t>
  </si>
  <si>
    <t>IT</t>
  </si>
  <si>
    <t>JM</t>
  </si>
  <si>
    <t>JP</t>
  </si>
  <si>
    <t>JO</t>
  </si>
  <si>
    <t>KZ</t>
  </si>
  <si>
    <t>KE</t>
  </si>
  <si>
    <t>KI</t>
  </si>
  <si>
    <t>KV</t>
  </si>
  <si>
    <t>KW</t>
  </si>
  <si>
    <t>LV</t>
  </si>
  <si>
    <t>LB</t>
  </si>
  <si>
    <t>LS</t>
  </si>
  <si>
    <t>LR</t>
  </si>
  <si>
    <t>LY</t>
  </si>
  <si>
    <t>LI</t>
  </si>
  <si>
    <t>LT</t>
  </si>
  <si>
    <t>LU</t>
  </si>
  <si>
    <t>MG</t>
  </si>
  <si>
    <t>MW</t>
  </si>
  <si>
    <t>MY</t>
  </si>
  <si>
    <t>MV</t>
  </si>
  <si>
    <t>ML</t>
  </si>
  <si>
    <t>MT</t>
  </si>
  <si>
    <t>MH</t>
  </si>
  <si>
    <t>MQ</t>
  </si>
  <si>
    <t>MR</t>
  </si>
  <si>
    <t>MU</t>
  </si>
  <si>
    <t>YT</t>
  </si>
  <si>
    <t>MX</t>
  </si>
  <si>
    <t>MC</t>
  </si>
  <si>
    <t>MN</t>
  </si>
  <si>
    <t>ME</t>
  </si>
  <si>
    <t>MS</t>
  </si>
  <si>
    <t>MA</t>
  </si>
  <si>
    <t>MZ</t>
  </si>
  <si>
    <t>MM</t>
  </si>
  <si>
    <t>NA</t>
  </si>
  <si>
    <t>NR</t>
  </si>
  <si>
    <t>NP</t>
  </si>
  <si>
    <t>NC</t>
  </si>
  <si>
    <t>NI</t>
  </si>
  <si>
    <t>NE</t>
  </si>
  <si>
    <t>NG</t>
  </si>
  <si>
    <t>NU</t>
  </si>
  <si>
    <t>MP</t>
  </si>
  <si>
    <t>NO</t>
  </si>
  <si>
    <t>OM</t>
  </si>
  <si>
    <t>PK</t>
  </si>
  <si>
    <t>PW</t>
  </si>
  <si>
    <t>PA</t>
  </si>
  <si>
    <t>PG</t>
  </si>
  <si>
    <t>PY</t>
  </si>
  <si>
    <t>PE</t>
  </si>
  <si>
    <t>PH</t>
  </si>
  <si>
    <t>PL</t>
  </si>
  <si>
    <t>PR</t>
  </si>
  <si>
    <t>QA</t>
  </si>
  <si>
    <t>RO</t>
  </si>
  <si>
    <t>RW</t>
  </si>
  <si>
    <t>PM</t>
  </si>
  <si>
    <t>WS</t>
  </si>
  <si>
    <t>SM</t>
  </si>
  <si>
    <t>ST</t>
  </si>
  <si>
    <t>SA</t>
  </si>
  <si>
    <t>SN</t>
  </si>
  <si>
    <t>RS</t>
  </si>
  <si>
    <t>SC</t>
  </si>
  <si>
    <t>SL</t>
  </si>
  <si>
    <t>SG</t>
  </si>
  <si>
    <t>SI</t>
  </si>
  <si>
    <t>SB</t>
  </si>
  <si>
    <t>SO</t>
  </si>
  <si>
    <t>ZA</t>
  </si>
  <si>
    <t>SS</t>
  </si>
  <si>
    <t>LK</t>
  </si>
  <si>
    <t>SD</t>
  </si>
  <si>
    <t>SR</t>
  </si>
  <si>
    <t>SZ</t>
  </si>
  <si>
    <t>SE</t>
  </si>
  <si>
    <t>CH</t>
  </si>
  <si>
    <t>TW</t>
  </si>
  <si>
    <t>TJ</t>
  </si>
  <si>
    <t>TH</t>
  </si>
  <si>
    <t>TG</t>
  </si>
  <si>
    <t>TK</t>
  </si>
  <si>
    <t>TO</t>
  </si>
  <si>
    <t>TT</t>
  </si>
  <si>
    <t>TN</t>
  </si>
  <si>
    <t>TR</t>
  </si>
  <si>
    <t>TM</t>
  </si>
  <si>
    <t>TC</t>
  </si>
  <si>
    <t>TV</t>
  </si>
  <si>
    <t>UG</t>
  </si>
  <si>
    <t>UA</t>
  </si>
  <si>
    <t>AE</t>
  </si>
  <si>
    <t>UY</t>
  </si>
  <si>
    <t>UZ</t>
  </si>
  <si>
    <t>VU</t>
  </si>
  <si>
    <t>VN</t>
  </si>
  <si>
    <t>WF</t>
  </si>
  <si>
    <t>ZM</t>
  </si>
  <si>
    <t>ZW</t>
  </si>
  <si>
    <t>CPV</t>
  </si>
  <si>
    <t>COD</t>
  </si>
  <si>
    <t>COG</t>
  </si>
  <si>
    <t>CIV</t>
  </si>
  <si>
    <t>EGY</t>
  </si>
  <si>
    <t>FRO</t>
  </si>
  <si>
    <t>GNB</t>
  </si>
  <si>
    <t>IRN</t>
  </si>
  <si>
    <t>KGZ</t>
  </si>
  <si>
    <t>Kyrgyzstan (Kyrgyz Republic)</t>
  </si>
  <si>
    <t>LAO</t>
  </si>
  <si>
    <t>MKD</t>
  </si>
  <si>
    <t>FSM</t>
  </si>
  <si>
    <t>MDA</t>
  </si>
  <si>
    <t>NFK</t>
  </si>
  <si>
    <t>Norfolk Island</t>
  </si>
  <si>
    <t>PRK</t>
  </si>
  <si>
    <t>PSE</t>
  </si>
  <si>
    <t>PCN</t>
  </si>
  <si>
    <t>REU</t>
  </si>
  <si>
    <t>RUS</t>
  </si>
  <si>
    <t>BLM</t>
  </si>
  <si>
    <t>SHN</t>
  </si>
  <si>
    <t>KNA</t>
  </si>
  <si>
    <t>LCA</t>
  </si>
  <si>
    <t>MAF</t>
  </si>
  <si>
    <t>VCT</t>
  </si>
  <si>
    <t>BQ</t>
  </si>
  <si>
    <t>SX</t>
  </si>
  <si>
    <t>BES</t>
  </si>
  <si>
    <t>SXM</t>
  </si>
  <si>
    <t>CUW</t>
  </si>
  <si>
    <t>SVK</t>
  </si>
  <si>
    <t>Slovakia (Slovak Republic)</t>
  </si>
  <si>
    <t>KOR</t>
  </si>
  <si>
    <t>SYR</t>
  </si>
  <si>
    <t>Syria (Syrian Arab Republic)</t>
  </si>
  <si>
    <t>TZA</t>
  </si>
  <si>
    <t>TLS</t>
  </si>
  <si>
    <t>GBR</t>
  </si>
  <si>
    <t>VIR</t>
  </si>
  <si>
    <t>VAT</t>
  </si>
  <si>
    <t>VEN</t>
  </si>
  <si>
    <t>ESH</t>
  </si>
  <si>
    <t>YEM</t>
  </si>
  <si>
    <t>CV</t>
  </si>
  <si>
    <t>CD</t>
  </si>
  <si>
    <t>CG</t>
  </si>
  <si>
    <t>EG</t>
  </si>
  <si>
    <t>FO</t>
  </si>
  <si>
    <t>GW</t>
  </si>
  <si>
    <t>IR</t>
  </si>
  <si>
    <t>KG</t>
  </si>
  <si>
    <t>LA</t>
  </si>
  <si>
    <t>MK</t>
  </si>
  <si>
    <t>FM</t>
  </si>
  <si>
    <t>MD</t>
  </si>
  <si>
    <t>NF</t>
  </si>
  <si>
    <t>KP</t>
  </si>
  <si>
    <t>PS</t>
  </si>
  <si>
    <t>PN</t>
  </si>
  <si>
    <t>RE</t>
  </si>
  <si>
    <t>RU</t>
  </si>
  <si>
    <t>BL</t>
  </si>
  <si>
    <t>SH</t>
  </si>
  <si>
    <t>KN</t>
  </si>
  <si>
    <t>LC</t>
  </si>
  <si>
    <t>MF</t>
  </si>
  <si>
    <t>VC</t>
  </si>
  <si>
    <t>SK</t>
  </si>
  <si>
    <t>KR</t>
  </si>
  <si>
    <t>SY</t>
  </si>
  <si>
    <t>TZ</t>
  </si>
  <si>
    <t>TL</t>
  </si>
  <si>
    <t>GB</t>
  </si>
  <si>
    <t>US</t>
  </si>
  <si>
    <t>VI</t>
  </si>
  <si>
    <t>VA</t>
  </si>
  <si>
    <t>VE</t>
  </si>
  <si>
    <t>EH</t>
  </si>
  <si>
    <t>YE</t>
  </si>
  <si>
    <t>CI</t>
  </si>
  <si>
    <t>VG</t>
  </si>
  <si>
    <t>CX</t>
  </si>
  <si>
    <t>CC</t>
  </si>
  <si>
    <t>GG</t>
  </si>
  <si>
    <t>HK</t>
  </si>
  <si>
    <t>IM</t>
  </si>
  <si>
    <t>JE</t>
  </si>
  <si>
    <t>MO</t>
  </si>
  <si>
    <t>AX</t>
  </si>
  <si>
    <t>Christmas Island</t>
  </si>
  <si>
    <t>Guernsey</t>
  </si>
  <si>
    <t>Isle of Man</t>
  </si>
  <si>
    <t>Jersey</t>
  </si>
  <si>
    <t>Åland Islands</t>
  </si>
  <si>
    <t>Antarctica</t>
  </si>
  <si>
    <t>AQ</t>
  </si>
  <si>
    <t>ATA</t>
  </si>
  <si>
    <t>IO</t>
  </si>
  <si>
    <t>IOT</t>
  </si>
  <si>
    <t>FQ</t>
  </si>
  <si>
    <t>ATF</t>
  </si>
  <si>
    <t>GS</t>
  </si>
  <si>
    <t>SGS</t>
  </si>
  <si>
    <t>Cocos Islands (Territory of the Cocos (Keeling) Islands)</t>
  </si>
  <si>
    <t>Ireland (Republic of Ireland)</t>
  </si>
  <si>
    <t>Northern Ireland</t>
  </si>
  <si>
    <t>Scotland</t>
  </si>
  <si>
    <t>Wales</t>
  </si>
  <si>
    <t>England</t>
  </si>
  <si>
    <t>Akrotiri and Dhekelia</t>
  </si>
  <si>
    <t>AFG</t>
  </si>
  <si>
    <t>ALB</t>
  </si>
  <si>
    <t>DZA</t>
  </si>
  <si>
    <t>ASM</t>
  </si>
  <si>
    <t>AND</t>
  </si>
  <si>
    <t>AGO</t>
  </si>
  <si>
    <t>AIA</t>
  </si>
  <si>
    <t>ATG</t>
  </si>
  <si>
    <t>ARG</t>
  </si>
  <si>
    <t>ARM</t>
  </si>
  <si>
    <t>ABW</t>
  </si>
  <si>
    <t>AUT</t>
  </si>
  <si>
    <t>AZE</t>
  </si>
  <si>
    <t>BHS</t>
  </si>
  <si>
    <t>BHR</t>
  </si>
  <si>
    <t>BGD</t>
  </si>
  <si>
    <t>BRB</t>
  </si>
  <si>
    <t>BLR</t>
  </si>
  <si>
    <t>BEL</t>
  </si>
  <si>
    <t>BLZ</t>
  </si>
  <si>
    <t>BEN</t>
  </si>
  <si>
    <t>BMU</t>
  </si>
  <si>
    <t>BTN</t>
  </si>
  <si>
    <t>BOL</t>
  </si>
  <si>
    <t>BIH</t>
  </si>
  <si>
    <t>BWA</t>
  </si>
  <si>
    <t>BRA</t>
  </si>
  <si>
    <t>VGB</t>
  </si>
  <si>
    <t>BRN</t>
  </si>
  <si>
    <t>BGR</t>
  </si>
  <si>
    <t>BFA</t>
  </si>
  <si>
    <t>BDI</t>
  </si>
  <si>
    <t>KHM</t>
  </si>
  <si>
    <t>CMR</t>
  </si>
  <si>
    <t>CAN</t>
  </si>
  <si>
    <t>CYM</t>
  </si>
  <si>
    <t>CAF</t>
  </si>
  <si>
    <t>TCD</t>
  </si>
  <si>
    <t>CHL</t>
  </si>
  <si>
    <t>CHN</t>
  </si>
  <si>
    <t>COL</t>
  </si>
  <si>
    <t>COM</t>
  </si>
  <si>
    <t>COK</t>
  </si>
  <si>
    <t>CRI</t>
  </si>
  <si>
    <t>HRV</t>
  </si>
  <si>
    <t>CUB</t>
  </si>
  <si>
    <t>CYP</t>
  </si>
  <si>
    <t>CZE</t>
  </si>
  <si>
    <t>DNK</t>
  </si>
  <si>
    <t>DJI</t>
  </si>
  <si>
    <t>DMA</t>
  </si>
  <si>
    <t>DOM</t>
  </si>
  <si>
    <t>ECU</t>
  </si>
  <si>
    <t>SLV</t>
  </si>
  <si>
    <t>GNQ</t>
  </si>
  <si>
    <t>ERI</t>
  </si>
  <si>
    <t>EST</t>
  </si>
  <si>
    <t>ETH</t>
  </si>
  <si>
    <t>FLK</t>
  </si>
  <si>
    <t>FJI</t>
  </si>
  <si>
    <t>FIN</t>
  </si>
  <si>
    <t>FRA</t>
  </si>
  <si>
    <t>GUF</t>
  </si>
  <si>
    <t>PYF</t>
  </si>
  <si>
    <t>GAB</t>
  </si>
  <si>
    <t>GMB</t>
  </si>
  <si>
    <t>GEO</t>
  </si>
  <si>
    <t>DEU</t>
  </si>
  <si>
    <t>GHA</t>
  </si>
  <si>
    <t>GIB</t>
  </si>
  <si>
    <t>GRC</t>
  </si>
  <si>
    <t>GRL</t>
  </si>
  <si>
    <t>GRD</t>
  </si>
  <si>
    <t>GLP</t>
  </si>
  <si>
    <t>GUM</t>
  </si>
  <si>
    <t>GTM</t>
  </si>
  <si>
    <t>GIN</t>
  </si>
  <si>
    <t>GUY</t>
  </si>
  <si>
    <t>HTI</t>
  </si>
  <si>
    <t>HND</t>
  </si>
  <si>
    <t>HUN</t>
  </si>
  <si>
    <t>ISL</t>
  </si>
  <si>
    <t>IND</t>
  </si>
  <si>
    <t>IDN</t>
  </si>
  <si>
    <t>IRQ</t>
  </si>
  <si>
    <t>IRL</t>
  </si>
  <si>
    <t>ISR</t>
  </si>
  <si>
    <t>ITA</t>
  </si>
  <si>
    <t>JAM</t>
  </si>
  <si>
    <t>JPN</t>
  </si>
  <si>
    <t>JOR</t>
  </si>
  <si>
    <t>KAZ</t>
  </si>
  <si>
    <t>KEN</t>
  </si>
  <si>
    <t>KIR</t>
  </si>
  <si>
    <t>KSV</t>
  </si>
  <si>
    <t>KWT</t>
  </si>
  <si>
    <t>LVA</t>
  </si>
  <si>
    <t>LBN</t>
  </si>
  <si>
    <t>LSO</t>
  </si>
  <si>
    <t>LBR</t>
  </si>
  <si>
    <t>LBY</t>
  </si>
  <si>
    <t>LIE</t>
  </si>
  <si>
    <t>LTU</t>
  </si>
  <si>
    <t>LUX</t>
  </si>
  <si>
    <t>MDG</t>
  </si>
  <si>
    <t>MWI</t>
  </si>
  <si>
    <t>MYS</t>
  </si>
  <si>
    <t>MDV</t>
  </si>
  <si>
    <t>MLI</t>
  </si>
  <si>
    <t>MLT</t>
  </si>
  <si>
    <t>MHL</t>
  </si>
  <si>
    <t>MTQ</t>
  </si>
  <si>
    <t>MRT</t>
  </si>
  <si>
    <t>MUS</t>
  </si>
  <si>
    <t>MYT</t>
  </si>
  <si>
    <t>MEX</t>
  </si>
  <si>
    <t>MCO</t>
  </si>
  <si>
    <t>MNG</t>
  </si>
  <si>
    <t>MNE</t>
  </si>
  <si>
    <t>MSR</t>
  </si>
  <si>
    <t>MAR</t>
  </si>
  <si>
    <t>MOZ</t>
  </si>
  <si>
    <t>MMR</t>
  </si>
  <si>
    <t>NAM</t>
  </si>
  <si>
    <t>NRU</t>
  </si>
  <si>
    <t>NPL</t>
  </si>
  <si>
    <t>NLD</t>
  </si>
  <si>
    <t>NCL</t>
  </si>
  <si>
    <t>NZL</t>
  </si>
  <si>
    <t>NIC</t>
  </si>
  <si>
    <t>NER</t>
  </si>
  <si>
    <t>NGA</t>
  </si>
  <si>
    <t>NIU</t>
  </si>
  <si>
    <t>MNP</t>
  </si>
  <si>
    <t>NOR</t>
  </si>
  <si>
    <t>OMN</t>
  </si>
  <si>
    <t>PAK</t>
  </si>
  <si>
    <t>PLW</t>
  </si>
  <si>
    <t>PAN</t>
  </si>
  <si>
    <t>PNG</t>
  </si>
  <si>
    <t>PRY</t>
  </si>
  <si>
    <t>PER</t>
  </si>
  <si>
    <t>PHL</t>
  </si>
  <si>
    <t>POL</t>
  </si>
  <si>
    <t>PRT</t>
  </si>
  <si>
    <t>PRI</t>
  </si>
  <si>
    <t>QAT</t>
  </si>
  <si>
    <t>ROU</t>
  </si>
  <si>
    <t>RWA</t>
  </si>
  <si>
    <t>SPM</t>
  </si>
  <si>
    <t>WSM</t>
  </si>
  <si>
    <t>SMR</t>
  </si>
  <si>
    <t>STP</t>
  </si>
  <si>
    <t>SAU</t>
  </si>
  <si>
    <t>SEN</t>
  </si>
  <si>
    <t>SRB</t>
  </si>
  <si>
    <t>SYC</t>
  </si>
  <si>
    <t>SLE</t>
  </si>
  <si>
    <t>SGP</t>
  </si>
  <si>
    <t>SVN</t>
  </si>
  <si>
    <t>SLB</t>
  </si>
  <si>
    <t>SOM</t>
  </si>
  <si>
    <t>ZAF</t>
  </si>
  <si>
    <t>SSD</t>
  </si>
  <si>
    <t>ESP</t>
  </si>
  <si>
    <t>LKA</t>
  </si>
  <si>
    <t>SDN</t>
  </si>
  <si>
    <t>SUR</t>
  </si>
  <si>
    <t>SWZ</t>
  </si>
  <si>
    <t>SWE</t>
  </si>
  <si>
    <t>CHE</t>
  </si>
  <si>
    <t>TWN</t>
  </si>
  <si>
    <t>TJK</t>
  </si>
  <si>
    <t>THA</t>
  </si>
  <si>
    <t>TGO</t>
  </si>
  <si>
    <t>TKL</t>
  </si>
  <si>
    <t>TON</t>
  </si>
  <si>
    <t>TTO</t>
  </si>
  <si>
    <t>TUN</t>
  </si>
  <si>
    <t>TUR</t>
  </si>
  <si>
    <t>TKM</t>
  </si>
  <si>
    <t>TCA</t>
  </si>
  <si>
    <t>TUV</t>
  </si>
  <si>
    <t>UGA</t>
  </si>
  <si>
    <t>UKR</t>
  </si>
  <si>
    <t>ARE</t>
  </si>
  <si>
    <t>URY</t>
  </si>
  <si>
    <t>UZB</t>
  </si>
  <si>
    <t>VUT</t>
  </si>
  <si>
    <t>VNM</t>
  </si>
  <si>
    <t>WLF</t>
  </si>
  <si>
    <t>ZMB</t>
  </si>
  <si>
    <t>ZWE</t>
  </si>
  <si>
    <t>CXR</t>
  </si>
  <si>
    <t>CCK</t>
  </si>
  <si>
    <t>GGY</t>
  </si>
  <si>
    <t>HKG</t>
  </si>
  <si>
    <t>IMN</t>
  </si>
  <si>
    <t>JEY</t>
  </si>
  <si>
    <t>MAC</t>
  </si>
  <si>
    <t>ALA</t>
  </si>
  <si>
    <t>Commonwealth</t>
  </si>
  <si>
    <t>Channel Islands</t>
  </si>
  <si>
    <t>Eastern Africa</t>
  </si>
  <si>
    <t>Central Africa</t>
  </si>
  <si>
    <t>Congo (Republic of the) / Brazzaville</t>
  </si>
  <si>
    <t xml:space="preserve">Northern Africa                 </t>
  </si>
  <si>
    <t>Western Africa</t>
  </si>
  <si>
    <t>Carribean</t>
  </si>
  <si>
    <t>Central America</t>
  </si>
  <si>
    <t>Northern Europe</t>
  </si>
  <si>
    <t>Southern Europe</t>
  </si>
  <si>
    <t xml:space="preserve">Western Europe                     </t>
  </si>
  <si>
    <t>Eastern Asia</t>
  </si>
  <si>
    <t>Tibet</t>
  </si>
  <si>
    <t>Eastern Europe</t>
  </si>
  <si>
    <t>South-East Asia</t>
  </si>
  <si>
    <t>Melanesia</t>
  </si>
  <si>
    <t>Micronesia</t>
  </si>
  <si>
    <t>Polynesia</t>
  </si>
  <si>
    <t>UN Geoscheme</t>
  </si>
  <si>
    <t>Southern Africa</t>
  </si>
  <si>
    <t>Bolivia (Plurinational State of Bolivia)</t>
  </si>
  <si>
    <t>Venezuela (Bolivarian Republic of Venezula)</t>
  </si>
  <si>
    <t>Northern America</t>
  </si>
  <si>
    <t>Central Asia</t>
  </si>
  <si>
    <t>Southern Asia</t>
  </si>
  <si>
    <t>Iran (Islamic Republic of Iran)</t>
  </si>
  <si>
    <t>Timor-Leste (Democratic Republic of Timor-Leste)</t>
  </si>
  <si>
    <t>Western Asia</t>
  </si>
  <si>
    <t>Sark</t>
  </si>
  <si>
    <t>SJ</t>
  </si>
  <si>
    <t>SJM</t>
  </si>
  <si>
    <t>Svalbard and Jan Mayen</t>
  </si>
  <si>
    <t>Australia and New Zealand</t>
  </si>
  <si>
    <t>http://millenniumindicators.un.org/unsd/methods/m49/m49regin.htm</t>
  </si>
  <si>
    <t>Field</t>
  </si>
  <si>
    <t>Source</t>
  </si>
  <si>
    <t>ISO Codes</t>
  </si>
  <si>
    <t>Africa / Antarctica</t>
  </si>
  <si>
    <t>http://thecommonwealth.org/member-countries</t>
  </si>
  <si>
    <t>http://europa.eu/about-eu/countries/index_en.htm</t>
  </si>
  <si>
    <t>http://www.coe.int/en/web/about-us/our-member-states</t>
  </si>
  <si>
    <t>https://en.wikipedia.org/wiki/List_of_transcontinental_countries</t>
  </si>
  <si>
    <t>https://en.wikipedia.org/wiki/Special_member_state_territories_and_the_European_Union</t>
  </si>
  <si>
    <t>http://www.un.org/en/member-states/index.html</t>
  </si>
  <si>
    <t>Gambia (Islamic Republic of the Gambia)</t>
  </si>
  <si>
    <t>China (China People's Republic)</t>
  </si>
  <si>
    <t>Brunei (Brunei Darussalam)</t>
  </si>
  <si>
    <t>Côte d’Ivoire (Ivory Coast)</t>
  </si>
  <si>
    <t>Egypt (Egypt Arab Republic)</t>
  </si>
  <si>
    <t>Falkland Islands (Malvinas)</t>
  </si>
  <si>
    <t>Hong Kong  (Hong Kong SAR China)</t>
  </si>
  <si>
    <t>Lao People’s Democratic Republic (Laos)</t>
  </si>
  <si>
    <t>Macao (Macao SAR China)</t>
  </si>
  <si>
    <t>Micronesia (Federated States of Micronesia)</t>
  </si>
  <si>
    <t>Moldova (Republic of Moldova)</t>
  </si>
  <si>
    <t>Philippines (The Philippines)</t>
  </si>
  <si>
    <t>Pitcairn (Pitcairn Islands)</t>
  </si>
  <si>
    <t>Saint Martin (Saint Martin French Part)</t>
  </si>
  <si>
    <t>Switzerland (Swiss Confederation)</t>
  </si>
  <si>
    <t>British Foreign and Commonwealth office</t>
  </si>
  <si>
    <t>Myanmar (Burma)</t>
  </si>
  <si>
    <t>Democratic Republic of the Congo / Kinshasa</t>
  </si>
  <si>
    <t>TCC definition</t>
  </si>
  <si>
    <t>Kiribati (Republic of Kiribati)</t>
  </si>
  <si>
    <t>Kiribati - Gilbert</t>
  </si>
  <si>
    <t>Kiribati - Line / Phoenix</t>
  </si>
  <si>
    <t>United Arab Emirates ­ Abu Dhabi</t>
  </si>
  <si>
    <t>United Arab Emirates ­ Ajman</t>
  </si>
  <si>
    <t>United Arab Emirates ­ Dubai</t>
  </si>
  <si>
    <t>United Arab Emirates ­  Sharjah</t>
  </si>
  <si>
    <t>United Arab Emirates ­ Umm Al­-qaiwain</t>
  </si>
  <si>
    <t>United Arab Emirates - Fujairah</t>
  </si>
  <si>
    <t>United Arab Emirates - Ras Al­khaimah</t>
  </si>
  <si>
    <t>Zanzibar</t>
  </si>
  <si>
    <t>Andaman - Nicobar</t>
  </si>
  <si>
    <t>Angola Cabinda</t>
  </si>
  <si>
    <t>Balearic Islands</t>
  </si>
  <si>
    <t>Bosnia - Federation</t>
  </si>
  <si>
    <t>Bosnia - Srpska</t>
  </si>
  <si>
    <t>Ceuta &amp; Melilla</t>
  </si>
  <si>
    <t>Chatham Islands</t>
  </si>
  <si>
    <t>Corsica</t>
  </si>
  <si>
    <t>Crete</t>
  </si>
  <si>
    <t>Dodecanese</t>
  </si>
  <si>
    <t>Easter Island</t>
  </si>
  <si>
    <t>Fernando Do Noronha</t>
  </si>
  <si>
    <t>Galapagos</t>
  </si>
  <si>
    <t>Hainan</t>
  </si>
  <si>
    <t>Hawaii</t>
  </si>
  <si>
    <t>Ionian Islands</t>
  </si>
  <si>
    <t>Java</t>
  </si>
  <si>
    <t>Jeju</t>
  </si>
  <si>
    <t>Juan Fernandez</t>
  </si>
  <si>
    <t>Kalimantan</t>
  </si>
  <si>
    <t>Kaliningrad</t>
  </si>
  <si>
    <t>Kashmir</t>
  </si>
  <si>
    <t>Lakshadweep</t>
  </si>
  <si>
    <t>Lampedusa - Pantelleria</t>
  </si>
  <si>
    <t>Lord Howe</t>
  </si>
  <si>
    <t>Maluku</t>
  </si>
  <si>
    <t>Marquesas</t>
  </si>
  <si>
    <t>Nakhchevan</t>
  </si>
  <si>
    <t>Nueva Esparta</t>
  </si>
  <si>
    <t>Rodrigues</t>
  </si>
  <si>
    <t>Sarawak</t>
  </si>
  <si>
    <t>Sardinia</t>
  </si>
  <si>
    <t>Sicily</t>
  </si>
  <si>
    <t>Sikkim</t>
  </si>
  <si>
    <t>Sinai</t>
  </si>
  <si>
    <t>Sulawesi (Celebes)</t>
  </si>
  <si>
    <t>Sumatra</t>
  </si>
  <si>
    <t>Tasmania</t>
  </si>
  <si>
    <t>Zil Elwannyen Sesel ( Aldabra, Farquhar, Amirante Is.)</t>
  </si>
  <si>
    <t>Antarctica - Argentine (Palmer Peninsula)</t>
  </si>
  <si>
    <t>Antarctica - Chile (Palmer Peninsula)</t>
  </si>
  <si>
    <t>Antarctica - Australian (Mawson, Davis, Mcquarie, Heard)</t>
  </si>
  <si>
    <t>Antarctica - New Zealand (Ross Peninsula)</t>
  </si>
  <si>
    <t>Antarctica - Norway (Bouvet and Queen Maud)</t>
  </si>
  <si>
    <t>Equatorial Guinea Bioko</t>
  </si>
  <si>
    <t>Ogasawara (Bonin, Volcano Island, Iwo Jima)</t>
  </si>
  <si>
    <t>Ryukyu Islands (Okinawa)</t>
  </si>
  <si>
    <t>PAK/CHN/IND</t>
  </si>
  <si>
    <t>Alaska</t>
  </si>
  <si>
    <t>Ascension</t>
  </si>
  <si>
    <t>Tristan Da Cunha</t>
  </si>
  <si>
    <t>Turkey in Europe (Istanbul)</t>
  </si>
  <si>
    <t>Siberia (Russia in Asia)</t>
  </si>
  <si>
    <t>French Leeward Islands</t>
  </si>
  <si>
    <t>AZE/ARM</t>
  </si>
  <si>
    <t>Description</t>
  </si>
  <si>
    <t>Disputed</t>
  </si>
  <si>
    <t>Overseas Territory</t>
  </si>
  <si>
    <t>Archipelago</t>
  </si>
  <si>
    <t>Exclave</t>
  </si>
  <si>
    <t>Island</t>
  </si>
  <si>
    <t>Internal region</t>
  </si>
  <si>
    <t>Semi-enclave</t>
  </si>
  <si>
    <t>UN observer</t>
  </si>
  <si>
    <t>UN observer state</t>
  </si>
  <si>
    <t>Overseas territory</t>
  </si>
  <si>
    <t>OMR (Outermost Regions of EU)</t>
  </si>
  <si>
    <t>OCT (EU Overseas Countries and Territories)</t>
  </si>
  <si>
    <t>States recognised by the United Nations</t>
  </si>
  <si>
    <t>Countries and territories according to the British Foreign and Commonwealth office</t>
  </si>
  <si>
    <t>Countries and territories according to the Travelers' Century Club</t>
  </si>
  <si>
    <t>Political Division</t>
  </si>
  <si>
    <t>Overseas territories</t>
  </si>
  <si>
    <t>http://travelerscenturyclub.org/countries-and-territories/alphabetical-list</t>
  </si>
  <si>
    <t>https://www.gov.uk/foreign-travel-advice</t>
  </si>
  <si>
    <t>Bonaire/St Eustatius/Saba</t>
  </si>
  <si>
    <t>Büsingen am Hochrhein</t>
  </si>
  <si>
    <t>Campione d'Italia and Livigno</t>
  </si>
  <si>
    <t>Crown Dependency</t>
  </si>
  <si>
    <t>Cyprus (Republic of Cyprus)</t>
  </si>
  <si>
    <t>Northern Cyprus (Turkish Republic of Northern Cyprus)</t>
  </si>
  <si>
    <t>Sovereign Base</t>
  </si>
  <si>
    <t>Introduction</t>
  </si>
  <si>
    <t>1.</t>
  </si>
  <si>
    <t>2.</t>
  </si>
  <si>
    <t>3.</t>
  </si>
  <si>
    <t>4.</t>
  </si>
  <si>
    <t>6.</t>
  </si>
  <si>
    <t>5.</t>
  </si>
  <si>
    <t>Places listed in the UN Geoscheme</t>
  </si>
  <si>
    <t>7.</t>
  </si>
  <si>
    <t>French Polynesia (The Islands of Tahiti)</t>
  </si>
  <si>
    <t>Overseas Collectivity</t>
  </si>
  <si>
    <t>Special Collectivity</t>
  </si>
  <si>
    <t>https://www.youtube.com/watch?v=LQ-mwO30_68</t>
  </si>
  <si>
    <t>French Overseas Regions and Territories</t>
  </si>
  <si>
    <t>Territorial Collectivity</t>
  </si>
  <si>
    <t>Overseas Minor Territory</t>
  </si>
  <si>
    <t>Instructions</t>
  </si>
  <si>
    <t xml:space="preserve">1. </t>
  </si>
  <si>
    <t xml:space="preserve">2. </t>
  </si>
  <si>
    <t>Example:</t>
  </si>
  <si>
    <t xml:space="preserve">You can for example select all UN member states by putting a filter on column B where you only show cells with value 1 assigned to it.  </t>
  </si>
  <si>
    <t xml:space="preserve">3. </t>
  </si>
  <si>
    <t>Bismarck Archipelago</t>
  </si>
  <si>
    <t>Asia / Australia &amp; Oceania</t>
  </si>
  <si>
    <t>South Amercia / Antarctica</t>
  </si>
  <si>
    <t>Australia &amp; Oceania / South America</t>
  </si>
  <si>
    <t>Africa / Europe</t>
  </si>
  <si>
    <t>Australia &amp; Oceania / Asia</t>
  </si>
  <si>
    <t>Lesser Sunda Islands (Nussa Tenggara)</t>
  </si>
  <si>
    <t>United States Minor Outlying Islands</t>
  </si>
  <si>
    <t>UM</t>
  </si>
  <si>
    <t>UMI</t>
  </si>
  <si>
    <t>Australia &amp; Oceania / North America</t>
  </si>
  <si>
    <t>Continent</t>
  </si>
  <si>
    <t>8.</t>
  </si>
  <si>
    <t>Countries according to the "Been" travel app</t>
  </si>
  <si>
    <t>Been Travel App</t>
  </si>
  <si>
    <t>http://apparata.se/apps/been/</t>
  </si>
  <si>
    <t>Special Municipality</t>
  </si>
  <si>
    <t>FIFA associations</t>
  </si>
  <si>
    <t>www.fifa.com/associations</t>
  </si>
  <si>
    <t>Special EU member state territories (and exclaves)</t>
  </si>
  <si>
    <t>UN Plus</t>
  </si>
  <si>
    <t>UN Memberstates</t>
  </si>
  <si>
    <t>http://www.telegraph.co.uk/travel/destinations/antarctica/articles/who-owns-antarctica-and-what-can-you-do-there/</t>
  </si>
  <si>
    <t>Greece - Mount Athos</t>
  </si>
  <si>
    <t>Iraqi Kurdistan</t>
  </si>
  <si>
    <t>Russia - Chechnya</t>
  </si>
  <si>
    <t>Russia - Dagestan</t>
  </si>
  <si>
    <t>Russia - Ingushetia</t>
  </si>
  <si>
    <t>Russia - Tuva</t>
  </si>
  <si>
    <t>Autonomous region</t>
  </si>
  <si>
    <t>Federal subject</t>
  </si>
  <si>
    <t>9.</t>
  </si>
  <si>
    <t>Disputed and/or unrecognised territories and states (arbitrarily added when missing)</t>
  </si>
  <si>
    <t>There are basically three ways to use the spreadsheet</t>
  </si>
  <si>
    <t>You want to jump quickly to Kyrgyzstan but not sure about its spelling? Start a query by typing just "Kyr" and you will find all related cells.</t>
  </si>
  <si>
    <t>This spreadsheet of countries and territories is a compiled list, based on the following sources:</t>
  </si>
  <si>
    <r>
      <t xml:space="preserve">By using the Excel </t>
    </r>
    <r>
      <rPr>
        <b/>
        <u/>
        <sz val="12"/>
        <color theme="0"/>
        <rFont val="Calibri (Body)"/>
      </rPr>
      <t>filter function</t>
    </r>
    <r>
      <rPr>
        <b/>
        <sz val="12"/>
        <color theme="0"/>
        <rFont val="Calibri"/>
        <family val="2"/>
        <scheme val="minor"/>
      </rPr>
      <t xml:space="preserve"> </t>
    </r>
    <r>
      <rPr>
        <sz val="12"/>
        <color theme="0"/>
        <rFont val="Calibri"/>
        <family val="2"/>
        <scheme val="minor"/>
      </rPr>
      <t xml:space="preserve">(under the Data tab at the top of your screen) you can easily create quick selections. </t>
    </r>
  </si>
  <si>
    <r>
      <t xml:space="preserve">By using the </t>
    </r>
    <r>
      <rPr>
        <b/>
        <u/>
        <sz val="12"/>
        <color theme="0"/>
        <rFont val="Calibri (Body)"/>
      </rPr>
      <t>search function</t>
    </r>
    <r>
      <rPr>
        <sz val="12"/>
        <color theme="0"/>
        <rFont val="Calibri"/>
        <family val="2"/>
        <scheme val="minor"/>
      </rPr>
      <t xml:space="preserve"> (cntrl+F, or Apple+F) you can find anything you want as long as it's spelled correctly. </t>
    </r>
  </si>
  <si>
    <t>Various</t>
  </si>
  <si>
    <t>Disclaimer</t>
  </si>
  <si>
    <t>Copyright</t>
  </si>
  <si>
    <t>Feel free to leave a comment there if you're a happy user!</t>
  </si>
  <si>
    <t>This spreadsheet was created by Bart from www.offbeattravelling.com. Please feel free to use it for your own purpose but a cordial reference to the following URL will be much appreciated when possible:</t>
  </si>
  <si>
    <t>Outermost regions of the EU</t>
  </si>
  <si>
    <t>EU overseas countries and territories</t>
  </si>
  <si>
    <t>https://en.wikipedia.org/wiki/Microstates_and_the_European_Union</t>
  </si>
  <si>
    <t>Open border</t>
  </si>
  <si>
    <t>De facto</t>
  </si>
  <si>
    <t>https://en.wikipedia.org/wiki/Future_enlargement_of_the_European_Union#Special_territories_of_member_states</t>
  </si>
  <si>
    <t>http://ec.europa.eu/dgs/home-affairs/e-library/docs/schengen_brochure/schengen_brochure_dr3111126_en.pdf</t>
  </si>
  <si>
    <t>Visited</t>
  </si>
  <si>
    <t>Definition</t>
  </si>
  <si>
    <t>Puntland (Puntland State of Somalia)</t>
  </si>
  <si>
    <t>Total</t>
  </si>
  <si>
    <t>Percentage</t>
  </si>
  <si>
    <t xml:space="preserve">This document may contain errors. Listings by geographical and/or political continent are open for interpretation as islands cannot technically be part of a continent.  </t>
  </si>
  <si>
    <t>Papua (Irian Jaya)</t>
  </si>
  <si>
    <t>Sabah (northern Borneo)</t>
  </si>
  <si>
    <t>Version history</t>
  </si>
  <si>
    <t>Version 1.0</t>
  </si>
  <si>
    <t>Version 2.0</t>
  </si>
  <si>
    <t>Version 3.0</t>
  </si>
  <si>
    <t>Version 4.0</t>
  </si>
  <si>
    <t>Version name</t>
  </si>
  <si>
    <t>Publication date</t>
  </si>
  <si>
    <t>Changes</t>
  </si>
  <si>
    <t>Palestine (The Occupied Palestinian Territories)</t>
  </si>
  <si>
    <t>-</t>
  </si>
  <si>
    <t>Fill in a "1" in column B on worksheet "2. Countries &amp; Territories" for each place you have visited. Go through the entire list from top to bottom.</t>
  </si>
  <si>
    <t>Result:</t>
  </si>
  <si>
    <t>On worksheet "0. Visited Places" you can now see how many countries you visited based on different definitions.</t>
  </si>
  <si>
    <t>1) Fixed a mistake in the TCC definition: Merged "Papua" and "Irian Jaya (Dutch New Guinea)" into "Papua (Irian Jaya)" 
2) Added "Sabah (northern Borneo) as it was missing</t>
  </si>
  <si>
    <t>1) Fixed a mistake in the TCC definition: Added "Antarctica - French Southern &amp; Antarctic Territory (Kerguelen, Crozet, Amsterdam, St. Paul)" as it was missing 
2) Added functionality to count countries</t>
  </si>
  <si>
    <t>1) Updated the TCC list to 327 according to announced additions by the organisation on 1 Jan. 2018. New on the list are "Akrotiri and Dhekelia" + "South Georgia and South Sandwich Islands" (both were already listed in this Excel spreadsheet)
2) Fixed typo "Palestine (The Occupied Palestianian Territories)" 
3) Added version history log 
4) Updated instructions</t>
  </si>
  <si>
    <t>Prince Edward Island</t>
  </si>
  <si>
    <t>Version 5.0</t>
  </si>
  <si>
    <t>1) Changed Prince Edward Islands (South Africa) to Prince Edward Island (Canada), to be in accordance with the TCC definition
2) Changed the name Macedonia into North Macedonia
3) Changed Swaziland into Eswatini</t>
  </si>
  <si>
    <t>Austral Islands</t>
  </si>
  <si>
    <t>Version 6.0</t>
  </si>
  <si>
    <t>Once Upon A Saga</t>
  </si>
  <si>
    <t>Once Upon a Saga</t>
  </si>
  <si>
    <t>ISO standard country codes</t>
  </si>
  <si>
    <t>Bouvet Island</t>
  </si>
  <si>
    <t>BV</t>
  </si>
  <si>
    <t>BVT</t>
  </si>
  <si>
    <t>Eswatini (formerly Swaziland)</t>
  </si>
  <si>
    <t>French Southern Territories</t>
  </si>
  <si>
    <t>TF</t>
  </si>
  <si>
    <t>Heard Island and McDonald Islands</t>
  </si>
  <si>
    <t>External territory</t>
  </si>
  <si>
    <t>HM</t>
  </si>
  <si>
    <t>HMD</t>
  </si>
  <si>
    <t>Saba/ Saint Eustatius</t>
  </si>
  <si>
    <t>Saint Barthélemy</t>
  </si>
  <si>
    <t>Saint Helena</t>
  </si>
  <si>
    <t>Saint Eustatius</t>
  </si>
  <si>
    <t>Sint Maarten (Dutch Part)</t>
  </si>
  <si>
    <t>Virgin Islands (U.S.)</t>
  </si>
  <si>
    <t>Vietnam (Viet Nam)</t>
  </si>
  <si>
    <t>Virgin Islands (British)</t>
  </si>
  <si>
    <t>Visited 
(1 = yes)</t>
  </si>
  <si>
    <t>Falkland Islands Dependencies (British Antarctica, Graham Land, S. Shetland, S. Sandwich, S. Georgia, S. Orkney)</t>
  </si>
  <si>
    <t>10.</t>
  </si>
  <si>
    <t>Countries according to the ISO 3166 code standard</t>
  </si>
  <si>
    <t>https://www.iso.org/obp/ui/#search</t>
  </si>
  <si>
    <t>https://www.offbeattravelling.com/spreadsheet-make-sense-of-all-countries-territories-in-world</t>
  </si>
  <si>
    <t>1) Updated the TCC list to 329 according to announced additions by the organisation on 14 Dec. 2019. New on the list are "South Ossetia" and "Austral Islands" (only South Ossetia was already listed in this Excel spreadsheet)
2) Added a new method to count countries, according to legendary world traveller Torbjørn C. Pedersen, from Once Upon A Saga.
3) Added a new method to count countries, according to the ISO 3166 CODE list. Had to add "Bouvet Island", "French Southern Territories" and "Heard Island and McDonald Islands"
4) Minor improvements in country names, reordered country names from A to Z, Excel sheet format and layout improvements</t>
  </si>
  <si>
    <t>Saint Kitts</t>
  </si>
  <si>
    <t>Nevis</t>
  </si>
  <si>
    <t>Macquarie Island</t>
  </si>
  <si>
    <t>Netherlands (Kingdom of the Netherlands)</t>
  </si>
  <si>
    <t>Soqotra</t>
  </si>
  <si>
    <t>Spitsbergen</t>
  </si>
  <si>
    <t>North Macedonia (formerly FYROM)</t>
  </si>
  <si>
    <t>Incorporated territory</t>
  </si>
  <si>
    <t>Outlying islands</t>
  </si>
  <si>
    <t>Unincorporated territory</t>
  </si>
  <si>
    <t>United States Minor Outlying Islands - Midway Islands</t>
  </si>
  <si>
    <t>United States Minor Outlying Islands - Wake Island</t>
  </si>
  <si>
    <t>United States Minor Outlying Islands - Johnston Atoll</t>
  </si>
  <si>
    <t>United States Minor Outlying Islands - Kingman Reef</t>
  </si>
  <si>
    <t>United States Minor Outlying Islands - Palmyra Atoll</t>
  </si>
  <si>
    <t>United States Minor Outlying Islands - Jarvis Island</t>
  </si>
  <si>
    <t>United States Minor Outlying Islands - Howland Island</t>
  </si>
  <si>
    <t>United States Minor Outlying Islands - Baker Island</t>
  </si>
  <si>
    <t>United States Minor Outlying Islands - Navassa Island</t>
  </si>
  <si>
    <t>UM-81</t>
  </si>
  <si>
    <t>UM-84</t>
  </si>
  <si>
    <t>UM-86</t>
  </si>
  <si>
    <t>UM-67</t>
  </si>
  <si>
    <t>UM-89</t>
  </si>
  <si>
    <t>UM-71</t>
  </si>
  <si>
    <t>UM-95</t>
  </si>
  <si>
    <t>UM-79</t>
  </si>
  <si>
    <t>UM-76</t>
  </si>
  <si>
    <t>LandenVerzamelaars.nl (Dutch website)</t>
  </si>
  <si>
    <t>Landen
verzamelaars</t>
  </si>
  <si>
    <t>Antarctica - French Southern &amp; Antarctic Territories (Kerguelen, Crozet, Amsterdam, St. Paul)</t>
  </si>
  <si>
    <t>Coral Sea Islands</t>
  </si>
  <si>
    <t>IN-LD</t>
  </si>
  <si>
    <t>Plazas de soberanía (Ceuta, Melilla and several islands)</t>
  </si>
  <si>
    <t>San Andrés en Providencia</t>
  </si>
  <si>
    <t>CO-SAP</t>
  </si>
  <si>
    <t>Ashmore and Cartier islands</t>
  </si>
  <si>
    <t>New Zealand Subantarctic Islands</t>
  </si>
  <si>
    <t>11.</t>
  </si>
  <si>
    <t>Places listed on LandenVerzamelaars.nl (a Dutch website for counting "countries and areas")</t>
  </si>
  <si>
    <t>Countries and territories according to NomadMania listed in the UN+ list</t>
  </si>
  <si>
    <t>Version 7.0</t>
  </si>
  <si>
    <t>Landverzamelaars</t>
  </si>
  <si>
    <t>https://landenverzamelaars.nl/landenlijst</t>
  </si>
  <si>
    <t>1) Updated the TCC list from 329 to 330 according to an announcement on March 6th 2022 that "Saint Kitts and Nevis" will be recognized separately.
2) Added a new method to count countries and areas, used the list of a Dutch website called LandenVerzamelaars.nl ("country collectors"). Most additions concern small (sometimes uninhabited) islands and atolls.
3) Minor improvements in country names, especially grouping together the United States Minor Outlying Islands. Added a few missing ISO codes</t>
  </si>
  <si>
    <t>UN countries by continent, based on UN Geo Scheme</t>
  </si>
  <si>
    <t>Oceania</t>
  </si>
  <si>
    <t>Version 8.0</t>
  </si>
  <si>
    <t>Continent (UN Geoscheme)</t>
  </si>
  <si>
    <t>1) Corrected the country codes from AUT to AUS for Christmas Island, Cocos Islands, Norfolk Island
2) Removed the Donetsk and Luhansk People's Republics due to lack of any credible travel sources that lists these two unrecognised territories
3) Added a method to count UN countries by continent, based on the UN Geoscheme coding</t>
  </si>
  <si>
    <t>This is a dashboard, do not change anything here. For the 'visited' statistics above to work, go to worksheet "2. Countries &amp; Territories" and fill in column B (1 = visited)</t>
  </si>
  <si>
    <t>New Caledonia &amp; Dependencies</t>
  </si>
  <si>
    <t>http://www.nomadmania.travel</t>
  </si>
  <si>
    <t>Visited places per definition / counting method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</si>
</sst>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 dd\,\ yyyy"/>
  </numFmts>
  <fonts count="14" x14ac:knownFonts="1">
    <font>
      <sz val="12"/>
      <color theme="1"/>
      <name val="Calibri"/>
      <family val="2"/>
      <scheme val="minor"/>
    </font>
    <font>
      <sz val="12"/>
      <color theme="1"/>
      <name val="Calibri"/>
      <family val="2"/>
      <scheme val="minor"/>
    </font>
    <font>
      <sz val="12"/>
      <color rgb="FF000000"/>
      <name val="Calibri"/>
      <family val="2"/>
      <scheme val="minor"/>
    </font>
    <font>
      <u/>
      <sz val="12"/>
      <color theme="10"/>
      <name val="Calibri"/>
      <family val="2"/>
      <scheme val="minor"/>
    </font>
    <font>
      <u/>
      <sz val="12"/>
      <color theme="11"/>
      <name val="Calibri"/>
      <family val="2"/>
      <scheme val="minor"/>
    </font>
    <font>
      <b/>
      <sz val="12"/>
      <color theme="0"/>
      <name val="Calibri"/>
      <family val="2"/>
      <scheme val="minor"/>
    </font>
    <font>
      <sz val="12"/>
      <color theme="0"/>
      <name val="Calibri"/>
      <family val="2"/>
      <scheme val="minor"/>
    </font>
    <font>
      <i/>
      <sz val="12"/>
      <color theme="0"/>
      <name val="Calibri"/>
      <family val="2"/>
      <scheme val="minor"/>
    </font>
    <font>
      <b/>
      <u/>
      <sz val="16"/>
      <color theme="0"/>
      <name val="Calibri"/>
      <family val="2"/>
      <scheme val="minor"/>
    </font>
    <font>
      <b/>
      <u/>
      <sz val="12"/>
      <color theme="0"/>
      <name val="Calibri (Body)"/>
    </font>
    <font>
      <u/>
      <sz val="12"/>
      <color theme="0"/>
      <name val="Calibri"/>
      <family val="2"/>
      <scheme val="minor"/>
    </font>
    <font>
      <b/>
      <sz val="18"/>
      <color theme="1"/>
      <name val="Calibri"/>
      <scheme val="minor"/>
    </font>
    <font>
      <b/>
      <sz val="12"/>
      <color theme="1"/>
      <name val="Calibri"/>
      <family val="2"/>
      <scheme val="minor"/>
    </font>
    <font>
      <b/>
      <sz val="18"/>
      <color theme="1"/>
      <name val="Calibri"/>
      <family val="2"/>
      <scheme val="minor"/>
    </font>
  </fonts>
  <fills count="10">
    <fill>
      <patternFill patternType="none"/>
    </fill>
    <fill>
      <patternFill patternType="gray125"/>
    </fill>
    <fill>
      <patternFill patternType="solid">
        <fgColor theme="4"/>
        <bgColor indexed="64"/>
      </patternFill>
    </fill>
    <fill>
      <patternFill patternType="solid">
        <fgColor theme="4" tint="-0.249977111117893"/>
        <bgColor indexed="64"/>
      </patternFill>
    </fill>
    <fill>
      <patternFill patternType="solid">
        <fgColor theme="9"/>
        <bgColor indexed="64"/>
      </patternFill>
    </fill>
    <fill>
      <patternFill patternType="solid">
        <fgColor theme="9" tint="-0.249977111117893"/>
        <bgColor indexed="64"/>
      </patternFill>
    </fill>
    <fill>
      <patternFill patternType="solid">
        <fgColor theme="7" tint="-0.249977111117893"/>
        <bgColor indexed="64"/>
      </patternFill>
    </fill>
    <fill>
      <patternFill patternType="solid">
        <fgColor rgb="FFFFFF00"/>
        <bgColor indexed="64"/>
      </patternFill>
    </fill>
    <fill>
      <patternFill patternType="solid">
        <fgColor theme="0" tint="-0.499984740745262"/>
        <bgColor indexed="64"/>
      </patternFill>
    </fill>
    <fill>
      <patternFill patternType="solid">
        <fgColor theme="4" tint="0.79998168889431442"/>
        <bgColor indexed="64"/>
      </patternFill>
    </fill>
  </fills>
  <borders count="4">
    <border>
      <left/>
      <right/>
      <top/>
      <bottom/>
      <diagonal/>
    </border>
    <border>
      <left/>
      <right/>
      <top/>
      <bottom style="thin">
        <color theme="0"/>
      </bottom>
      <diagonal/>
    </border>
    <border>
      <left/>
      <right/>
      <top style="thin">
        <color theme="0"/>
      </top>
      <bottom style="thin">
        <color theme="0"/>
      </bottom>
      <diagonal/>
    </border>
    <border>
      <left/>
      <right/>
      <top style="thin">
        <color indexed="64"/>
      </top>
      <bottom/>
      <diagonal/>
    </border>
  </borders>
  <cellStyleXfs count="86">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43">
    <xf numFmtId="0" fontId="0" fillId="0" borderId="0" xfId="0"/>
    <xf numFmtId="0" fontId="2" fillId="0" borderId="0" xfId="0" applyFont="1"/>
    <xf numFmtId="0" fontId="5" fillId="2" borderId="0" xfId="0" applyFont="1" applyFill="1" applyAlignment="1">
      <alignment vertical="top" wrapText="1"/>
    </xf>
    <xf numFmtId="0" fontId="5" fillId="0" borderId="0" xfId="0" applyFont="1" applyAlignment="1">
      <alignment vertical="top" wrapText="1"/>
    </xf>
    <xf numFmtId="0" fontId="5" fillId="3" borderId="0" xfId="0" applyFont="1" applyFill="1" applyAlignment="1">
      <alignment vertical="top" wrapText="1"/>
    </xf>
    <xf numFmtId="0" fontId="6" fillId="2" borderId="0" xfId="0" applyFont="1" applyFill="1"/>
    <xf numFmtId="0" fontId="6" fillId="2" borderId="0" xfId="0" quotePrefix="1" applyFont="1" applyFill="1" applyAlignment="1">
      <alignment horizontal="right"/>
    </xf>
    <xf numFmtId="0" fontId="6" fillId="2" borderId="0" xfId="0" applyFont="1" applyFill="1" applyAlignment="1">
      <alignment vertical="top" wrapText="1"/>
    </xf>
    <xf numFmtId="0" fontId="7" fillId="2" borderId="0" xfId="0" applyFont="1" applyFill="1" applyAlignment="1">
      <alignment horizontal="right" vertical="top" wrapText="1"/>
    </xf>
    <xf numFmtId="0" fontId="6" fillId="2" borderId="0" xfId="0" applyFont="1" applyFill="1" applyAlignment="1">
      <alignment vertical="top"/>
    </xf>
    <xf numFmtId="0" fontId="7" fillId="2" borderId="0" xfId="0" applyFont="1" applyFill="1" applyAlignment="1">
      <alignment horizontal="right"/>
    </xf>
    <xf numFmtId="0" fontId="7" fillId="2" borderId="0" xfId="0" applyFont="1" applyFill="1"/>
    <xf numFmtId="0" fontId="8" fillId="2" borderId="0" xfId="0" applyFont="1" applyFill="1"/>
    <xf numFmtId="0" fontId="8" fillId="2" borderId="0" xfId="0" applyFont="1" applyFill="1" applyAlignment="1">
      <alignment horizontal="left"/>
    </xf>
    <xf numFmtId="0" fontId="7" fillId="2" borderId="0" xfId="0" applyFont="1" applyFill="1" applyAlignment="1">
      <alignment vertical="top" wrapText="1"/>
    </xf>
    <xf numFmtId="0" fontId="7" fillId="2" borderId="0" xfId="0" applyFont="1" applyFill="1" applyAlignment="1">
      <alignment vertical="top"/>
    </xf>
    <xf numFmtId="0" fontId="0" fillId="4" borderId="0" xfId="0" applyFill="1"/>
    <xf numFmtId="0" fontId="8" fillId="4" borderId="0" xfId="0" applyFont="1" applyFill="1"/>
    <xf numFmtId="0" fontId="6" fillId="4" borderId="0" xfId="0" applyFont="1" applyFill="1" applyAlignment="1">
      <alignment horizontal="left" vertical="top" wrapText="1"/>
    </xf>
    <xf numFmtId="0" fontId="5" fillId="2" borderId="0" xfId="0" applyFont="1" applyFill="1" applyAlignment="1">
      <alignment vertical="center"/>
    </xf>
    <xf numFmtId="0" fontId="5" fillId="2" borderId="0" xfId="0" applyFont="1" applyFill="1" applyAlignment="1">
      <alignment horizontal="right" vertical="top" wrapText="1"/>
    </xf>
    <xf numFmtId="0" fontId="6" fillId="6" borderId="0" xfId="0" applyFont="1" applyFill="1" applyAlignment="1">
      <alignment horizontal="left" vertical="top"/>
    </xf>
    <xf numFmtId="0" fontId="6" fillId="6" borderId="0" xfId="0" applyFont="1" applyFill="1"/>
    <xf numFmtId="0" fontId="8" fillId="6" borderId="0" xfId="0" applyFont="1" applyFill="1"/>
    <xf numFmtId="0" fontId="6" fillId="6" borderId="2" xfId="0" applyFont="1" applyFill="1" applyBorder="1" applyAlignment="1">
      <alignment horizontal="left" vertical="top"/>
    </xf>
    <xf numFmtId="164" fontId="6" fillId="6" borderId="2" xfId="0" applyNumberFormat="1" applyFont="1" applyFill="1" applyBorder="1" applyAlignment="1">
      <alignment horizontal="left" vertical="top"/>
    </xf>
    <xf numFmtId="0" fontId="6" fillId="6" borderId="2" xfId="0" applyFont="1" applyFill="1" applyBorder="1" applyAlignment="1">
      <alignment horizontal="left" vertical="top" wrapText="1"/>
    </xf>
    <xf numFmtId="0" fontId="6" fillId="6" borderId="2" xfId="0" quotePrefix="1" applyFont="1" applyFill="1" applyBorder="1" applyAlignment="1">
      <alignment horizontal="left" vertical="top" wrapText="1"/>
    </xf>
    <xf numFmtId="0" fontId="5" fillId="6" borderId="1" xfId="0" applyFont="1" applyFill="1" applyBorder="1"/>
    <xf numFmtId="0" fontId="0" fillId="7" borderId="0" xfId="0" applyFill="1"/>
    <xf numFmtId="0" fontId="5" fillId="8" borderId="0" xfId="0" applyFont="1" applyFill="1" applyAlignment="1">
      <alignment vertical="top" wrapText="1"/>
    </xf>
    <xf numFmtId="0" fontId="11" fillId="0" borderId="0" xfId="0" applyFont="1"/>
    <xf numFmtId="0" fontId="0" fillId="9" borderId="0" xfId="0" applyFill="1"/>
    <xf numFmtId="9" fontId="0" fillId="9" borderId="0" xfId="77" applyFont="1" applyFill="1"/>
    <xf numFmtId="0" fontId="12" fillId="7" borderId="0" xfId="0" applyFont="1" applyFill="1" applyAlignment="1">
      <alignment vertical="top" wrapText="1"/>
    </xf>
    <xf numFmtId="0" fontId="13" fillId="0" borderId="0" xfId="0" applyFont="1"/>
    <xf numFmtId="0" fontId="0" fillId="9" borderId="3" xfId="0" applyFill="1" applyBorder="1"/>
    <xf numFmtId="9" fontId="0" fillId="9" borderId="3" xfId="77" applyFont="1" applyFill="1" applyBorder="1"/>
    <xf numFmtId="0" fontId="0" fillId="7" borderId="0" xfId="0" applyFill="1" applyAlignment="1">
      <alignment horizontal="left" vertical="top" wrapText="1"/>
    </xf>
    <xf numFmtId="0" fontId="6" fillId="2" borderId="0" xfId="0" applyFont="1" applyFill="1" applyAlignment="1">
      <alignment horizontal="left" vertical="top"/>
    </xf>
    <xf numFmtId="0" fontId="6" fillId="2" borderId="0" xfId="0" applyFont="1" applyFill="1" applyAlignment="1">
      <alignment horizontal="left" vertical="top" wrapText="1"/>
    </xf>
    <xf numFmtId="0" fontId="6" fillId="4" borderId="0" xfId="0" applyFont="1" applyFill="1" applyAlignment="1">
      <alignment horizontal="left" vertical="top" wrapText="1"/>
    </xf>
    <xf numFmtId="0" fontId="10" fillId="5" borderId="0" xfId="76" applyFont="1" applyFill="1" applyAlignment="1">
      <alignment horizontal="center" vertical="center"/>
    </xf>
  </cellXfs>
  <cellStyles count="8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4" builtinId="9" hidden="1"/>
    <cellStyle name="Followed Hyperlink" xfId="75"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73" builtinId="8" hidden="1"/>
    <cellStyle name="Hyperlink" xfId="76" builtinId="8"/>
    <cellStyle name="Normal" xfId="0" builtinId="0"/>
    <cellStyle name="Per cent" xfId="77"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368300</xdr:colOff>
      <xdr:row>14</xdr:row>
      <xdr:rowOff>12700</xdr:rowOff>
    </xdr:from>
    <xdr:to>
      <xdr:col>3</xdr:col>
      <xdr:colOff>101600</xdr:colOff>
      <xdr:row>18</xdr:row>
      <xdr:rowOff>12700</xdr:rowOff>
    </xdr:to>
    <xdr:sp macro="" textlink="">
      <xdr:nvSpPr>
        <xdr:cNvPr id="2" name="Up Arrow 1">
          <a:extLst>
            <a:ext uri="{FF2B5EF4-FFF2-40B4-BE49-F238E27FC236}">
              <a16:creationId xmlns:a16="http://schemas.microsoft.com/office/drawing/2014/main" id="{00000000-0008-0000-0000-000002000000}"/>
            </a:ext>
          </a:extLst>
        </xdr:cNvPr>
        <xdr:cNvSpPr/>
      </xdr:nvSpPr>
      <xdr:spPr>
        <a:xfrm>
          <a:off x="3619500" y="2971800"/>
          <a:ext cx="482600" cy="81280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330200</xdr:colOff>
      <xdr:row>14</xdr:row>
      <xdr:rowOff>12700</xdr:rowOff>
    </xdr:from>
    <xdr:to>
      <xdr:col>8</xdr:col>
      <xdr:colOff>114300</xdr:colOff>
      <xdr:row>18</xdr:row>
      <xdr:rowOff>12700</xdr:rowOff>
    </xdr:to>
    <xdr:sp macro="" textlink="">
      <xdr:nvSpPr>
        <xdr:cNvPr id="3" name="Up Arrow 2">
          <a:extLst>
            <a:ext uri="{FF2B5EF4-FFF2-40B4-BE49-F238E27FC236}">
              <a16:creationId xmlns:a16="http://schemas.microsoft.com/office/drawing/2014/main" id="{CC216630-10C0-BD72-CB62-E16F7B8A2DEE}"/>
            </a:ext>
          </a:extLst>
        </xdr:cNvPr>
        <xdr:cNvSpPr/>
      </xdr:nvSpPr>
      <xdr:spPr>
        <a:xfrm>
          <a:off x="8102600" y="2971800"/>
          <a:ext cx="482600" cy="81280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hyperlink" Target="https://en.wikipedia.org/wiki/Special_member_state_territories_and_the_European_Union"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www.offbeattravelling.com/spreadsheet-make-sense-of-all-countries-territories-in-worl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J20"/>
  <sheetViews>
    <sheetView showGridLines="0" tabSelected="1" workbookViewId="0"/>
  </sheetViews>
  <sheetFormatPr baseColWidth="10" defaultRowHeight="16" x14ac:dyDescent="0.2"/>
  <cols>
    <col min="1" max="1" width="4.5" customWidth="1"/>
    <col min="2" max="2" width="38.1640625" customWidth="1"/>
    <col min="3" max="3" width="9.83203125" customWidth="1"/>
    <col min="4" max="4" width="8.83203125" customWidth="1"/>
    <col min="7" max="7" width="19" customWidth="1"/>
    <col min="8" max="8" width="9.1640625" customWidth="1"/>
  </cols>
  <sheetData>
    <row r="2" spans="2:10" ht="24" x14ac:dyDescent="0.3">
      <c r="B2" s="31" t="s">
        <v>1080</v>
      </c>
      <c r="G2" s="35" t="s">
        <v>1072</v>
      </c>
    </row>
    <row r="4" spans="2:10" ht="17" x14ac:dyDescent="0.2">
      <c r="B4" s="2" t="s">
        <v>971</v>
      </c>
      <c r="C4" s="20" t="s">
        <v>970</v>
      </c>
      <c r="D4" s="20" t="s">
        <v>973</v>
      </c>
      <c r="E4" s="20" t="s">
        <v>974</v>
      </c>
      <c r="G4" s="2" t="s">
        <v>971</v>
      </c>
      <c r="H4" s="20" t="s">
        <v>970</v>
      </c>
      <c r="I4" s="20" t="s">
        <v>973</v>
      </c>
      <c r="J4" s="20" t="s">
        <v>974</v>
      </c>
    </row>
    <row r="5" spans="2:10" x14ac:dyDescent="0.2">
      <c r="B5" s="32" t="s">
        <v>941</v>
      </c>
      <c r="C5" s="32">
        <f>SUMIF('2. Countries &amp; Territories'!$B:$B,1,'2. Countries &amp; Territories'!C:C)</f>
        <v>0</v>
      </c>
      <c r="D5" s="32">
        <f>SUM('2. Countries &amp; Territories'!C:C)</f>
        <v>193</v>
      </c>
      <c r="E5" s="33">
        <f>C5/D5</f>
        <v>0</v>
      </c>
      <c r="G5" s="32" t="s">
        <v>164</v>
      </c>
      <c r="H5" s="32">
        <f>SUMIFS('2. Countries &amp; Territories'!$B:$B,'2. Countries &amp; Territories'!$C:$C,1,'2. Countries &amp; Territories'!$X:$X,'0. Visited places'!$G5)</f>
        <v>0</v>
      </c>
      <c r="I5" s="32">
        <f>SUMIFS('2. Countries &amp; Territories'!$C:$C,'2. Countries &amp; Territories'!$X:$X,'0. Visited places'!$G5)</f>
        <v>43</v>
      </c>
      <c r="J5" s="33">
        <f>H5/I5</f>
        <v>0</v>
      </c>
    </row>
    <row r="6" spans="2:10" x14ac:dyDescent="0.2">
      <c r="B6" s="32" t="s">
        <v>940</v>
      </c>
      <c r="C6" s="32">
        <f>SUMIF('2. Countries &amp; Territories'!$B:$B,1,'2. Countries &amp; Territories'!D:D)</f>
        <v>0</v>
      </c>
      <c r="D6" s="32">
        <f>SUM('2. Countries &amp; Territories'!D:D)</f>
        <v>266</v>
      </c>
      <c r="E6" s="33">
        <f t="shared" ref="E6:E10" si="0">C6/D6</f>
        <v>0</v>
      </c>
      <c r="G6" s="32" t="s">
        <v>173</v>
      </c>
      <c r="H6" s="32">
        <f>SUMIFS('2. Countries &amp; Territories'!$B:$B,'2. Countries &amp; Territories'!$C:$C,1,'2. Countries &amp; Territories'!$X:$X,'0. Visited places'!$G6)</f>
        <v>0</v>
      </c>
      <c r="I6" s="32">
        <f>SUMIFS('2. Countries &amp; Territories'!$C:$C,'2. Countries &amp; Territories'!$X:$X,'0. Visited places'!$G6)</f>
        <v>54</v>
      </c>
      <c r="J6" s="33">
        <f t="shared" ref="J6:J7" si="1">H6/I6</f>
        <v>0</v>
      </c>
    </row>
    <row r="7" spans="2:10" x14ac:dyDescent="0.2">
      <c r="B7" s="32" t="s">
        <v>801</v>
      </c>
      <c r="C7" s="32">
        <f>SUMIF('2. Countries &amp; Territories'!$B:$B,1,'2. Countries &amp; Territories'!E:E)</f>
        <v>0</v>
      </c>
      <c r="D7" s="32">
        <f>SUM('2. Countries &amp; Territories'!E:E)</f>
        <v>226</v>
      </c>
      <c r="E7" s="33">
        <f t="shared" si="0"/>
        <v>0</v>
      </c>
      <c r="G7" s="32" t="s">
        <v>168</v>
      </c>
      <c r="H7" s="32">
        <f>SUMIFS('2. Countries &amp; Territories'!$B:$B,'2. Countries &amp; Territories'!$C:$C,1,'2. Countries &amp; Territories'!$X:$X,'0. Visited places'!$G7)</f>
        <v>0</v>
      </c>
      <c r="I7" s="32">
        <f>SUMIFS('2. Countries &amp; Territories'!$C:$C,'2. Countries &amp; Territories'!$X:$X,'0. Visited places'!$G7)</f>
        <v>47</v>
      </c>
      <c r="J7" s="33">
        <f t="shared" si="1"/>
        <v>0</v>
      </c>
    </row>
    <row r="8" spans="2:10" x14ac:dyDescent="0.2">
      <c r="B8" s="32" t="s">
        <v>804</v>
      </c>
      <c r="C8" s="32">
        <f>SUMIF('2. Countries &amp; Territories'!$B:$B,1,'2. Countries &amp; Territories'!F:F)</f>
        <v>0</v>
      </c>
      <c r="D8" s="32">
        <f>SUM('2. Countries &amp; Territories'!F:F)</f>
        <v>330</v>
      </c>
      <c r="E8" s="33">
        <f t="shared" si="0"/>
        <v>0</v>
      </c>
      <c r="G8" s="32" t="s">
        <v>175</v>
      </c>
      <c r="H8" s="32">
        <f>SUMIFS('2. Countries &amp; Territories'!$B:$B,'2. Countries &amp; Territories'!$C:$C,1,'2. Countries &amp; Territories'!$X:$X,'0. Visited places'!$G8)</f>
        <v>0</v>
      </c>
      <c r="I8" s="32">
        <f>SUMIFS('2. Countries &amp; Territories'!$C:$C,'2. Countries &amp; Territories'!$X:$X,'0. Visited places'!$G8)</f>
        <v>23</v>
      </c>
      <c r="J8" s="33">
        <f>H8/I8</f>
        <v>0</v>
      </c>
    </row>
    <row r="9" spans="2:10" x14ac:dyDescent="0.2">
      <c r="B9" s="32" t="s">
        <v>937</v>
      </c>
      <c r="C9" s="32">
        <f>SUMIF('2. Countries &amp; Territories'!$B:$B,1,'2. Countries &amp; Territories'!G:G)</f>
        <v>0</v>
      </c>
      <c r="D9" s="32">
        <f>SUM('2. Countries &amp; Territories'!G:G)</f>
        <v>211</v>
      </c>
      <c r="E9" s="33">
        <f t="shared" si="0"/>
        <v>0</v>
      </c>
      <c r="G9" s="32" t="s">
        <v>177</v>
      </c>
      <c r="H9" s="32">
        <f>SUMIFS('2. Countries &amp; Territories'!$B:$B,'2. Countries &amp; Territories'!$C:$C,1,'2. Countries &amp; Territories'!$X:$X,'0. Visited places'!$G9)</f>
        <v>0</v>
      </c>
      <c r="I9" s="32">
        <f>SUMIFS('2. Countries &amp; Territories'!$C:$C,'2. Countries &amp; Territories'!$X:$X,'0. Visited places'!$G9)</f>
        <v>12</v>
      </c>
      <c r="J9" s="33">
        <f>H9/I9</f>
        <v>0</v>
      </c>
    </row>
    <row r="10" spans="2:10" x14ac:dyDescent="0.2">
      <c r="B10" s="32" t="s">
        <v>934</v>
      </c>
      <c r="C10" s="32">
        <f>SUMIF('2. Countries &amp; Territories'!$B:$B,1,'2. Countries &amp; Territories'!H:H)</f>
        <v>0</v>
      </c>
      <c r="D10" s="32">
        <f>SUM('2. Countries &amp; Territories'!H:H)</f>
        <v>246</v>
      </c>
      <c r="E10" s="33">
        <f t="shared" si="0"/>
        <v>0</v>
      </c>
      <c r="G10" s="32" t="s">
        <v>1073</v>
      </c>
      <c r="H10" s="32">
        <f>SUMIFS('2. Countries &amp; Territories'!$B:$B,'2. Countries &amp; Territories'!$C:$C,1,'2. Countries &amp; Territories'!$X:$X,'0. Visited places'!$G10)</f>
        <v>0</v>
      </c>
      <c r="I10" s="32">
        <f>SUMIFS('2. Countries &amp; Territories'!$C:$C,'2. Countries &amp; Territories'!$X:$X,'0. Visited places'!$G10)</f>
        <v>14</v>
      </c>
      <c r="J10" s="33">
        <f>H10/I10</f>
        <v>0</v>
      </c>
    </row>
    <row r="11" spans="2:10" x14ac:dyDescent="0.2">
      <c r="B11" s="32" t="s">
        <v>1000</v>
      </c>
      <c r="C11" s="32">
        <f>SUMIF('2. Countries &amp; Territories'!$B:$B,1,'2. Countries &amp; Territories'!I:I)</f>
        <v>0</v>
      </c>
      <c r="D11" s="32">
        <f>SUM('2. Countries &amp; Territories'!I:I)</f>
        <v>203</v>
      </c>
      <c r="E11" s="33">
        <f t="shared" ref="E11" si="2">C11/D11</f>
        <v>0</v>
      </c>
      <c r="G11" s="36" t="s">
        <v>973</v>
      </c>
      <c r="H11" s="36">
        <f>SUM(H5:H10)</f>
        <v>0</v>
      </c>
      <c r="I11" s="36">
        <f>SUM(I5:I10)</f>
        <v>193</v>
      </c>
      <c r="J11" s="37">
        <f>H11/I11</f>
        <v>0</v>
      </c>
    </row>
    <row r="12" spans="2:10" x14ac:dyDescent="0.2">
      <c r="B12" s="32" t="s">
        <v>1001</v>
      </c>
      <c r="C12" s="32">
        <f>SUMIF('2. Countries &amp; Territories'!$B:$B,1,'2. Countries &amp; Territories'!J:J)</f>
        <v>0</v>
      </c>
      <c r="D12" s="32">
        <f>SUM('2. Countries &amp; Territories'!J:J)</f>
        <v>249</v>
      </c>
      <c r="E12" s="33">
        <f t="shared" ref="E12" si="3">C12/D12</f>
        <v>0</v>
      </c>
    </row>
    <row r="13" spans="2:10" x14ac:dyDescent="0.2">
      <c r="B13" s="32" t="s">
        <v>1055</v>
      </c>
      <c r="C13" s="32">
        <f>SUMIF('2. Countries &amp; Territories'!$B:$B,1,'2. Countries &amp; Territories'!K:K)</f>
        <v>0</v>
      </c>
      <c r="D13" s="32">
        <f>SUM('2. Countries &amp; Territories'!K:K)</f>
        <v>303</v>
      </c>
      <c r="E13" s="33">
        <f t="shared" ref="E13" si="4">C13/D13</f>
        <v>0</v>
      </c>
    </row>
    <row r="20" spans="2:10" ht="39" customHeight="1" x14ac:dyDescent="0.2">
      <c r="B20" s="38" t="s">
        <v>1077</v>
      </c>
      <c r="C20" s="38"/>
      <c r="D20" s="38"/>
      <c r="E20" s="38"/>
      <c r="F20" s="38"/>
      <c r="G20" s="38"/>
      <c r="H20" s="38"/>
      <c r="I20" s="38"/>
      <c r="J20" s="38"/>
    </row>
  </sheetData>
  <mergeCells count="1">
    <mergeCell ref="B20:J20"/>
  </mergeCells>
  <pageMargins left="0.7" right="0.7" top="0.75" bottom="0.75" header="0.3" footer="0.3"/>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N33"/>
  <sheetViews>
    <sheetView showGridLines="0" zoomScale="99" workbookViewId="0"/>
  </sheetViews>
  <sheetFormatPr baseColWidth="10" defaultRowHeight="16" x14ac:dyDescent="0.2"/>
  <cols>
    <col min="1" max="1" width="4.5" customWidth="1"/>
    <col min="2" max="2" width="4.33203125" customWidth="1"/>
    <col min="3" max="3" width="5" customWidth="1"/>
    <col min="4" max="4" width="10.83203125" customWidth="1"/>
    <col min="5" max="5" width="29.1640625" customWidth="1"/>
    <col min="14" max="14" width="4.33203125" customWidth="1"/>
  </cols>
  <sheetData>
    <row r="2" spans="2:14" x14ac:dyDescent="0.2">
      <c r="B2" s="5"/>
      <c r="C2" s="5"/>
      <c r="D2" s="5"/>
      <c r="E2" s="5"/>
      <c r="F2" s="5"/>
      <c r="G2" s="5"/>
      <c r="H2" s="5"/>
      <c r="I2" s="5"/>
      <c r="J2" s="5"/>
      <c r="K2" s="5"/>
      <c r="L2" s="5"/>
      <c r="M2" s="5"/>
      <c r="N2" s="5"/>
    </row>
    <row r="3" spans="2:14" ht="21" x14ac:dyDescent="0.25">
      <c r="B3" s="5"/>
      <c r="C3" s="12" t="s">
        <v>898</v>
      </c>
      <c r="D3" s="5"/>
      <c r="E3" s="5"/>
      <c r="F3" s="5"/>
      <c r="G3" s="5"/>
      <c r="H3" s="5"/>
      <c r="I3" s="5"/>
      <c r="J3" s="5"/>
      <c r="K3" s="5"/>
      <c r="L3" s="5"/>
      <c r="M3" s="5"/>
      <c r="N3" s="5"/>
    </row>
    <row r="4" spans="2:14" x14ac:dyDescent="0.2">
      <c r="B4" s="5"/>
      <c r="C4" s="5"/>
      <c r="D4" s="5"/>
      <c r="E4" s="5"/>
      <c r="F4" s="5"/>
      <c r="G4" s="5"/>
      <c r="H4" s="5"/>
      <c r="I4" s="5"/>
      <c r="J4" s="5"/>
      <c r="K4" s="5"/>
      <c r="L4" s="5"/>
      <c r="M4" s="5"/>
      <c r="N4" s="5"/>
    </row>
    <row r="5" spans="2:14" ht="16" customHeight="1" x14ac:dyDescent="0.2">
      <c r="B5" s="5"/>
      <c r="C5" s="40" t="s">
        <v>955</v>
      </c>
      <c r="D5" s="40"/>
      <c r="E5" s="40"/>
      <c r="F5" s="40"/>
      <c r="G5" s="40"/>
      <c r="H5" s="40"/>
      <c r="I5" s="40"/>
      <c r="J5" s="40"/>
      <c r="K5" s="40"/>
      <c r="L5" s="40"/>
      <c r="M5" s="40"/>
      <c r="N5" s="5"/>
    </row>
    <row r="6" spans="2:14" ht="16" customHeight="1" x14ac:dyDescent="0.2">
      <c r="B6" s="5"/>
      <c r="C6" s="40"/>
      <c r="D6" s="40"/>
      <c r="E6" s="40"/>
      <c r="F6" s="40"/>
      <c r="G6" s="40"/>
      <c r="H6" s="40"/>
      <c r="I6" s="40"/>
      <c r="J6" s="40"/>
      <c r="K6" s="40"/>
      <c r="L6" s="40"/>
      <c r="M6" s="40"/>
      <c r="N6" s="5"/>
    </row>
    <row r="7" spans="2:14" x14ac:dyDescent="0.2">
      <c r="B7" s="5"/>
      <c r="C7" s="6" t="s">
        <v>899</v>
      </c>
      <c r="D7" s="5" t="s">
        <v>884</v>
      </c>
      <c r="E7" s="5"/>
      <c r="F7" s="5"/>
      <c r="G7" s="5"/>
      <c r="H7" s="5"/>
      <c r="I7" s="5"/>
      <c r="J7" s="5"/>
      <c r="K7" s="5"/>
      <c r="L7" s="5"/>
      <c r="M7" s="5"/>
      <c r="N7" s="5"/>
    </row>
    <row r="8" spans="2:14" x14ac:dyDescent="0.2">
      <c r="B8" s="5"/>
      <c r="C8" s="6" t="s">
        <v>900</v>
      </c>
      <c r="D8" s="5" t="s">
        <v>885</v>
      </c>
      <c r="E8" s="5"/>
      <c r="F8" s="5"/>
      <c r="G8" s="5"/>
      <c r="H8" s="5"/>
      <c r="I8" s="5"/>
      <c r="J8" s="5"/>
      <c r="K8" s="5"/>
      <c r="L8" s="5"/>
      <c r="M8" s="5"/>
      <c r="N8" s="5"/>
    </row>
    <row r="9" spans="2:14" x14ac:dyDescent="0.2">
      <c r="B9" s="5"/>
      <c r="C9" s="6" t="s">
        <v>901</v>
      </c>
      <c r="D9" s="5" t="s">
        <v>886</v>
      </c>
      <c r="E9" s="5"/>
      <c r="F9" s="5"/>
      <c r="G9" s="5"/>
      <c r="H9" s="5"/>
      <c r="I9" s="5"/>
      <c r="J9" s="5"/>
      <c r="K9" s="5"/>
      <c r="L9" s="5"/>
      <c r="M9" s="5"/>
      <c r="N9" s="5"/>
    </row>
    <row r="10" spans="2:14" x14ac:dyDescent="0.2">
      <c r="B10" s="5"/>
      <c r="C10" s="6" t="s">
        <v>902</v>
      </c>
      <c r="D10" s="5" t="s">
        <v>1067</v>
      </c>
      <c r="E10" s="5"/>
      <c r="F10" s="5"/>
      <c r="G10" s="5"/>
      <c r="H10" s="5"/>
      <c r="I10" s="5"/>
      <c r="J10" s="5"/>
      <c r="K10" s="5"/>
      <c r="L10" s="5"/>
      <c r="M10" s="5"/>
      <c r="N10" s="5"/>
    </row>
    <row r="11" spans="2:14" x14ac:dyDescent="0.2">
      <c r="B11" s="5"/>
      <c r="C11" s="6" t="s">
        <v>904</v>
      </c>
      <c r="D11" s="5" t="s">
        <v>933</v>
      </c>
      <c r="E11" s="5"/>
      <c r="F11" s="5"/>
      <c r="G11" s="5"/>
      <c r="H11" s="5"/>
      <c r="I11" s="5"/>
      <c r="J11" s="5"/>
      <c r="K11" s="5"/>
      <c r="L11" s="5"/>
      <c r="M11" s="5"/>
      <c r="N11" s="5"/>
    </row>
    <row r="12" spans="2:14" x14ac:dyDescent="0.2">
      <c r="B12" s="5"/>
      <c r="C12" s="6" t="s">
        <v>903</v>
      </c>
      <c r="D12" s="5" t="s">
        <v>1023</v>
      </c>
      <c r="E12" s="5"/>
      <c r="F12" s="5"/>
      <c r="G12" s="5"/>
      <c r="H12" s="5"/>
      <c r="I12" s="5"/>
      <c r="J12" s="5"/>
      <c r="K12" s="5"/>
      <c r="L12" s="5"/>
      <c r="M12" s="5"/>
      <c r="N12" s="5"/>
    </row>
    <row r="13" spans="2:14" x14ac:dyDescent="0.2">
      <c r="B13" s="5"/>
      <c r="C13" s="6" t="s">
        <v>906</v>
      </c>
      <c r="D13" s="5" t="s">
        <v>888</v>
      </c>
      <c r="E13" s="5"/>
      <c r="F13" s="5"/>
      <c r="G13" s="5"/>
      <c r="H13" s="5"/>
      <c r="I13" s="5"/>
      <c r="J13" s="5"/>
      <c r="K13" s="5"/>
      <c r="L13" s="5"/>
      <c r="M13" s="5"/>
      <c r="N13" s="5"/>
    </row>
    <row r="14" spans="2:14" x14ac:dyDescent="0.2">
      <c r="B14" s="5"/>
      <c r="C14" s="6" t="s">
        <v>932</v>
      </c>
      <c r="D14" s="5" t="s">
        <v>905</v>
      </c>
      <c r="E14" s="5"/>
      <c r="F14" s="5"/>
      <c r="G14" s="5"/>
      <c r="H14" s="5"/>
      <c r="I14" s="5"/>
      <c r="J14" s="5"/>
      <c r="K14" s="5"/>
      <c r="L14" s="5"/>
      <c r="M14" s="5"/>
      <c r="N14" s="5"/>
    </row>
    <row r="15" spans="2:14" x14ac:dyDescent="0.2">
      <c r="B15" s="5"/>
      <c r="C15" s="6" t="s">
        <v>951</v>
      </c>
      <c r="D15" s="5" t="s">
        <v>952</v>
      </c>
      <c r="E15" s="5"/>
      <c r="F15" s="5"/>
      <c r="G15" s="5"/>
      <c r="H15" s="5"/>
      <c r="I15" s="5"/>
      <c r="J15" s="5"/>
      <c r="K15" s="5"/>
      <c r="L15" s="5"/>
      <c r="M15" s="5"/>
      <c r="N15" s="5"/>
    </row>
    <row r="16" spans="2:14" x14ac:dyDescent="0.2">
      <c r="B16" s="5"/>
      <c r="C16" s="6" t="s">
        <v>1022</v>
      </c>
      <c r="D16" s="5" t="s">
        <v>939</v>
      </c>
      <c r="E16" s="5"/>
      <c r="F16" s="5"/>
      <c r="G16" s="5"/>
      <c r="H16" s="5"/>
      <c r="I16" s="5"/>
      <c r="J16" s="5"/>
      <c r="K16" s="5"/>
      <c r="L16" s="5"/>
      <c r="M16" s="5"/>
      <c r="N16" s="5"/>
    </row>
    <row r="17" spans="2:14" x14ac:dyDescent="0.2">
      <c r="B17" s="5"/>
      <c r="C17" s="6" t="s">
        <v>1065</v>
      </c>
      <c r="D17" s="5" t="s">
        <v>1066</v>
      </c>
      <c r="E17" s="5"/>
      <c r="F17" s="5"/>
      <c r="G17" s="5"/>
      <c r="H17" s="5"/>
      <c r="I17" s="5"/>
      <c r="J17" s="5"/>
      <c r="K17" s="5"/>
      <c r="L17" s="5"/>
      <c r="M17" s="5"/>
      <c r="N17" s="5"/>
    </row>
    <row r="18" spans="2:14" x14ac:dyDescent="0.2">
      <c r="B18" s="5"/>
      <c r="C18" s="5"/>
      <c r="D18" s="5"/>
      <c r="E18" s="5"/>
      <c r="F18" s="5"/>
      <c r="G18" s="5"/>
      <c r="H18" s="5"/>
      <c r="I18" s="5"/>
      <c r="J18" s="5"/>
      <c r="K18" s="5"/>
      <c r="L18" s="5"/>
      <c r="M18" s="5"/>
      <c r="N18" s="5"/>
    </row>
    <row r="19" spans="2:14" x14ac:dyDescent="0.2">
      <c r="B19" s="5"/>
      <c r="C19" s="39" t="str">
        <f>"The resulting list consists of "&amp;COUNTA('2. Countries &amp; Territories'!A:A)-1&amp; " countries, de facto states, regions, territories and unrecognised states."</f>
        <v>The resulting list consists of 373 countries, de facto states, regions, territories and unrecognised states.</v>
      </c>
      <c r="D19" s="39"/>
      <c r="E19" s="39"/>
      <c r="F19" s="39"/>
      <c r="G19" s="39"/>
      <c r="H19" s="39"/>
      <c r="I19" s="39"/>
      <c r="J19" s="39"/>
      <c r="K19" s="39"/>
      <c r="L19" s="39"/>
      <c r="M19" s="39"/>
      <c r="N19" s="5"/>
    </row>
    <row r="20" spans="2:14" x14ac:dyDescent="0.2">
      <c r="B20" s="5"/>
      <c r="C20" s="5"/>
      <c r="D20" s="5"/>
      <c r="E20" s="5"/>
      <c r="F20" s="5"/>
      <c r="G20" s="5"/>
      <c r="H20" s="5"/>
      <c r="I20" s="5"/>
      <c r="J20" s="5"/>
      <c r="K20" s="5"/>
      <c r="L20" s="5"/>
      <c r="M20" s="5"/>
      <c r="N20" s="5"/>
    </row>
    <row r="21" spans="2:14" ht="21" x14ac:dyDescent="0.25">
      <c r="B21" s="5"/>
      <c r="C21" s="13" t="s">
        <v>914</v>
      </c>
      <c r="D21" s="5"/>
      <c r="E21" s="5"/>
      <c r="F21" s="5"/>
      <c r="G21" s="5"/>
      <c r="H21" s="5"/>
      <c r="I21" s="5"/>
      <c r="J21" s="5"/>
      <c r="K21" s="5"/>
      <c r="L21" s="5"/>
      <c r="M21" s="5"/>
      <c r="N21" s="5"/>
    </row>
    <row r="22" spans="2:14" x14ac:dyDescent="0.2">
      <c r="B22" s="5"/>
      <c r="C22" s="5"/>
      <c r="D22" s="5"/>
      <c r="E22" s="5"/>
      <c r="F22" s="5"/>
      <c r="G22" s="5"/>
      <c r="H22" s="5"/>
      <c r="I22" s="5"/>
      <c r="J22" s="5"/>
      <c r="K22" s="5"/>
      <c r="L22" s="5"/>
      <c r="M22" s="5"/>
      <c r="N22" s="5"/>
    </row>
    <row r="23" spans="2:14" x14ac:dyDescent="0.2">
      <c r="B23" s="5"/>
      <c r="C23" s="5" t="s">
        <v>953</v>
      </c>
      <c r="D23" s="5"/>
      <c r="E23" s="5"/>
      <c r="F23" s="5"/>
      <c r="G23" s="5"/>
      <c r="H23" s="5"/>
      <c r="I23" s="5"/>
      <c r="J23" s="5"/>
      <c r="K23" s="5"/>
      <c r="L23" s="5"/>
      <c r="M23" s="5"/>
      <c r="N23" s="5"/>
    </row>
    <row r="24" spans="2:14" x14ac:dyDescent="0.2">
      <c r="B24" s="5"/>
      <c r="C24" s="5"/>
      <c r="D24" s="5"/>
      <c r="E24" s="5"/>
      <c r="F24" s="5"/>
      <c r="G24" s="5"/>
      <c r="H24" s="5"/>
      <c r="I24" s="5"/>
      <c r="J24" s="5"/>
      <c r="K24" s="5"/>
      <c r="L24" s="5"/>
      <c r="M24" s="5"/>
      <c r="N24" s="5"/>
    </row>
    <row r="25" spans="2:14" ht="16" customHeight="1" x14ac:dyDescent="0.2">
      <c r="B25" s="5"/>
      <c r="C25" s="6" t="s">
        <v>915</v>
      </c>
      <c r="D25" s="40" t="s">
        <v>988</v>
      </c>
      <c r="E25" s="40"/>
      <c r="F25" s="40"/>
      <c r="G25" s="40"/>
      <c r="H25" s="40"/>
      <c r="I25" s="40"/>
      <c r="J25" s="40"/>
      <c r="K25" s="40"/>
      <c r="L25" s="40"/>
      <c r="M25" s="40"/>
      <c r="N25" s="5"/>
    </row>
    <row r="26" spans="2:14" ht="16" customHeight="1" x14ac:dyDescent="0.2">
      <c r="B26" s="5"/>
      <c r="C26" s="5"/>
      <c r="D26" s="8" t="s">
        <v>989</v>
      </c>
      <c r="E26" s="15" t="s">
        <v>990</v>
      </c>
      <c r="F26" s="14"/>
      <c r="G26" s="14"/>
      <c r="H26" s="14"/>
      <c r="I26" s="14"/>
      <c r="J26" s="14"/>
      <c r="K26" s="14"/>
      <c r="L26" s="14"/>
      <c r="M26" s="14"/>
      <c r="N26" s="5"/>
    </row>
    <row r="27" spans="2:14" x14ac:dyDescent="0.2">
      <c r="B27" s="5"/>
      <c r="C27" s="5"/>
      <c r="D27" s="7"/>
      <c r="E27" s="9"/>
      <c r="F27" s="7"/>
      <c r="G27" s="7"/>
      <c r="H27" s="7"/>
      <c r="I27" s="7"/>
      <c r="J27" s="7"/>
      <c r="K27" s="7"/>
      <c r="L27" s="7"/>
      <c r="M27" s="7"/>
      <c r="N27" s="5"/>
    </row>
    <row r="28" spans="2:14" ht="16" customHeight="1" x14ac:dyDescent="0.2">
      <c r="B28" s="5"/>
      <c r="C28" s="6" t="s">
        <v>916</v>
      </c>
      <c r="D28" s="40" t="s">
        <v>956</v>
      </c>
      <c r="E28" s="40"/>
      <c r="F28" s="40"/>
      <c r="G28" s="40"/>
      <c r="H28" s="40"/>
      <c r="I28" s="40"/>
      <c r="J28" s="40"/>
      <c r="K28" s="40"/>
      <c r="L28" s="40"/>
      <c r="M28" s="40"/>
      <c r="N28" s="5"/>
    </row>
    <row r="29" spans="2:14" ht="17" x14ac:dyDescent="0.2">
      <c r="B29" s="5"/>
      <c r="C29" s="5"/>
      <c r="D29" s="8" t="s">
        <v>917</v>
      </c>
      <c r="E29" s="15" t="s">
        <v>918</v>
      </c>
      <c r="F29" s="14"/>
      <c r="G29" s="14"/>
      <c r="H29" s="14"/>
      <c r="I29" s="14"/>
      <c r="J29" s="14"/>
      <c r="K29" s="14"/>
      <c r="L29" s="14"/>
      <c r="M29" s="14"/>
      <c r="N29" s="5"/>
    </row>
    <row r="30" spans="2:14" x14ac:dyDescent="0.2">
      <c r="B30" s="5"/>
      <c r="C30" s="5"/>
      <c r="D30" s="10"/>
      <c r="E30" s="11"/>
      <c r="F30" s="5"/>
      <c r="G30" s="5"/>
      <c r="H30" s="5"/>
      <c r="I30" s="5"/>
      <c r="J30" s="5"/>
      <c r="K30" s="5"/>
      <c r="L30" s="5"/>
      <c r="M30" s="5"/>
      <c r="N30" s="5"/>
    </row>
    <row r="31" spans="2:14" x14ac:dyDescent="0.2">
      <c r="B31" s="5"/>
      <c r="C31" s="6" t="s">
        <v>919</v>
      </c>
      <c r="D31" s="39" t="s">
        <v>957</v>
      </c>
      <c r="E31" s="39"/>
      <c r="F31" s="39"/>
      <c r="G31" s="39"/>
      <c r="H31" s="39"/>
      <c r="I31" s="39"/>
      <c r="J31" s="39"/>
      <c r="K31" s="39"/>
      <c r="L31" s="39"/>
      <c r="M31" s="39"/>
      <c r="N31" s="5"/>
    </row>
    <row r="32" spans="2:14" ht="16" customHeight="1" x14ac:dyDescent="0.2">
      <c r="B32" s="5"/>
      <c r="C32" s="5"/>
      <c r="D32" s="10" t="s">
        <v>917</v>
      </c>
      <c r="E32" s="15" t="s">
        <v>954</v>
      </c>
      <c r="F32" s="15"/>
      <c r="G32" s="15"/>
      <c r="H32" s="15"/>
      <c r="I32" s="15"/>
      <c r="J32" s="15"/>
      <c r="K32" s="15"/>
      <c r="L32" s="15"/>
      <c r="M32" s="15"/>
      <c r="N32" s="5"/>
    </row>
    <row r="33" spans="2:14" x14ac:dyDescent="0.2">
      <c r="B33" s="5"/>
      <c r="C33" s="5"/>
      <c r="D33" s="10"/>
      <c r="E33" s="11"/>
      <c r="F33" s="5"/>
      <c r="G33" s="5"/>
      <c r="H33" s="5"/>
      <c r="I33" s="5"/>
      <c r="J33" s="5"/>
      <c r="K33" s="5"/>
      <c r="L33" s="5"/>
      <c r="M33" s="5"/>
      <c r="N33" s="5"/>
    </row>
  </sheetData>
  <mergeCells count="5">
    <mergeCell ref="D31:M31"/>
    <mergeCell ref="D25:M25"/>
    <mergeCell ref="C5:M6"/>
    <mergeCell ref="C19:M19"/>
    <mergeCell ref="D28:M28"/>
  </mergeCells>
  <pageMargins left="0.7" right="0.7" top="0.75" bottom="0.75" header="0.3" footer="0.3"/>
  <pageSetup paperSize="9" orientation="portrait" horizontalDpi="0" verticalDpi="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374"/>
  <sheetViews>
    <sheetView zoomScale="85" workbookViewId="0">
      <pane xSplit="1" ySplit="1" topLeftCell="B2" activePane="bottomRight" state="frozen"/>
      <selection pane="topRight" activeCell="B1" sqref="B1"/>
      <selection pane="bottomLeft" activeCell="A2" sqref="A2"/>
      <selection pane="bottomRight"/>
    </sheetView>
  </sheetViews>
  <sheetFormatPr baseColWidth="10" defaultRowHeight="16" x14ac:dyDescent="0.2"/>
  <cols>
    <col min="1" max="1" width="76.83203125" customWidth="1"/>
    <col min="2" max="2" width="11.6640625" customWidth="1"/>
    <col min="3" max="3" width="13.5" customWidth="1"/>
    <col min="4" max="4" width="8.83203125" customWidth="1"/>
    <col min="5" max="5" width="16.1640625" customWidth="1"/>
    <col min="6" max="6" width="9.6640625" customWidth="1"/>
    <col min="7" max="7" width="11.6640625" customWidth="1"/>
    <col min="8" max="9" width="8.1640625" customWidth="1"/>
    <col min="10" max="11" width="12.5" customWidth="1"/>
    <col min="12" max="12" width="9.5" customWidth="1"/>
    <col min="13" max="13" width="21.5" bestFit="1" customWidth="1"/>
    <col min="14" max="14" width="11.1640625" bestFit="1" customWidth="1"/>
    <col min="15" max="15" width="8.5" customWidth="1"/>
    <col min="16" max="16" width="9.33203125" customWidth="1"/>
    <col min="17" max="17" width="14.33203125" customWidth="1"/>
    <col min="18" max="18" width="17.33203125" customWidth="1"/>
    <col min="19" max="20" width="9.33203125" customWidth="1"/>
    <col min="21" max="21" width="30.6640625" bestFit="1" customWidth="1"/>
    <col min="22" max="22" width="20.5" bestFit="1" customWidth="1"/>
    <col min="23" max="23" width="23.83203125" bestFit="1" customWidth="1"/>
    <col min="24" max="24" width="23.83203125" customWidth="1"/>
    <col min="25" max="25" width="9" customWidth="1"/>
    <col min="26" max="27" width="9.83203125" customWidth="1"/>
    <col min="28" max="28" width="14.33203125" customWidth="1"/>
  </cols>
  <sheetData>
    <row r="1" spans="1:28" s="3" customFormat="1" ht="76" customHeight="1" x14ac:dyDescent="0.2">
      <c r="A1" s="2" t="s">
        <v>0</v>
      </c>
      <c r="B1" s="34" t="s">
        <v>1020</v>
      </c>
      <c r="C1" s="30" t="s">
        <v>941</v>
      </c>
      <c r="D1" s="30" t="s">
        <v>940</v>
      </c>
      <c r="E1" s="30" t="s">
        <v>801</v>
      </c>
      <c r="F1" s="30" t="s">
        <v>804</v>
      </c>
      <c r="G1" s="30" t="s">
        <v>937</v>
      </c>
      <c r="H1" s="30" t="s">
        <v>934</v>
      </c>
      <c r="I1" s="30" t="s">
        <v>999</v>
      </c>
      <c r="J1" s="30" t="s">
        <v>1001</v>
      </c>
      <c r="K1" s="30" t="s">
        <v>1056</v>
      </c>
      <c r="L1" s="2" t="s">
        <v>194</v>
      </c>
      <c r="M1" s="2" t="s">
        <v>871</v>
      </c>
      <c r="N1" s="2" t="s">
        <v>162</v>
      </c>
      <c r="O1" s="2" t="s">
        <v>880</v>
      </c>
      <c r="P1" s="2" t="s">
        <v>881</v>
      </c>
      <c r="Q1" s="2" t="s">
        <v>882</v>
      </c>
      <c r="R1" s="2" t="s">
        <v>883</v>
      </c>
      <c r="S1" s="4" t="s">
        <v>238</v>
      </c>
      <c r="T1" s="4" t="s">
        <v>239</v>
      </c>
      <c r="U1" s="4" t="s">
        <v>163</v>
      </c>
      <c r="V1" s="4" t="s">
        <v>212</v>
      </c>
      <c r="W1" s="4" t="s">
        <v>760</v>
      </c>
      <c r="X1" s="4" t="s">
        <v>1075</v>
      </c>
      <c r="Y1" s="2" t="s">
        <v>210</v>
      </c>
      <c r="Z1" s="2" t="s">
        <v>213</v>
      </c>
      <c r="AA1" s="2" t="s">
        <v>214</v>
      </c>
      <c r="AB1" s="2" t="s">
        <v>741</v>
      </c>
    </row>
    <row r="2" spans="1:28" x14ac:dyDescent="0.2">
      <c r="A2" t="s">
        <v>215</v>
      </c>
      <c r="B2" s="29"/>
      <c r="D2">
        <v>1</v>
      </c>
      <c r="F2">
        <v>1</v>
      </c>
      <c r="K2">
        <v>1</v>
      </c>
      <c r="L2" t="s">
        <v>606</v>
      </c>
      <c r="M2" t="s">
        <v>872</v>
      </c>
      <c r="N2">
        <v>1</v>
      </c>
      <c r="U2" s="1" t="s">
        <v>169</v>
      </c>
      <c r="V2" s="1" t="s">
        <v>237</v>
      </c>
    </row>
    <row r="3" spans="1:28" x14ac:dyDescent="0.2">
      <c r="A3" t="s">
        <v>1</v>
      </c>
      <c r="B3" s="29"/>
      <c r="C3">
        <v>1</v>
      </c>
      <c r="D3">
        <v>1</v>
      </c>
      <c r="E3">
        <v>1</v>
      </c>
      <c r="F3">
        <v>1</v>
      </c>
      <c r="G3">
        <v>1</v>
      </c>
      <c r="H3">
        <v>1</v>
      </c>
      <c r="I3">
        <v>1</v>
      </c>
      <c r="J3">
        <v>1</v>
      </c>
      <c r="K3">
        <v>1</v>
      </c>
      <c r="S3" t="s">
        <v>240</v>
      </c>
      <c r="T3" t="s">
        <v>540</v>
      </c>
      <c r="U3" s="1" t="s">
        <v>168</v>
      </c>
      <c r="V3" s="1" t="s">
        <v>237</v>
      </c>
      <c r="W3" t="s">
        <v>766</v>
      </c>
      <c r="X3" t="s">
        <v>168</v>
      </c>
    </row>
    <row r="4" spans="1:28" x14ac:dyDescent="0.2">
      <c r="A4" t="s">
        <v>539</v>
      </c>
      <c r="B4" s="29"/>
      <c r="F4">
        <v>1</v>
      </c>
      <c r="K4">
        <v>1</v>
      </c>
      <c r="L4" t="s">
        <v>467</v>
      </c>
      <c r="M4" t="s">
        <v>897</v>
      </c>
      <c r="U4" s="1" t="s">
        <v>168</v>
      </c>
      <c r="V4" s="1" t="s">
        <v>164</v>
      </c>
    </row>
    <row r="5" spans="1:28" x14ac:dyDescent="0.2">
      <c r="A5" t="s">
        <v>523</v>
      </c>
      <c r="B5" s="29"/>
      <c r="D5">
        <v>1</v>
      </c>
      <c r="F5">
        <v>1</v>
      </c>
      <c r="J5">
        <v>1</v>
      </c>
      <c r="K5">
        <v>1</v>
      </c>
      <c r="L5" t="s">
        <v>600</v>
      </c>
      <c r="M5" t="s">
        <v>874</v>
      </c>
      <c r="S5" t="s">
        <v>518</v>
      </c>
      <c r="T5" t="s">
        <v>740</v>
      </c>
      <c r="U5" s="1" t="s">
        <v>164</v>
      </c>
      <c r="V5" s="1" t="s">
        <v>237</v>
      </c>
      <c r="W5" s="1" t="s">
        <v>750</v>
      </c>
      <c r="X5" s="1" t="s">
        <v>164</v>
      </c>
      <c r="Z5">
        <v>1</v>
      </c>
    </row>
    <row r="6" spans="1:28" x14ac:dyDescent="0.2">
      <c r="A6" t="s">
        <v>864</v>
      </c>
      <c r="B6" s="29"/>
      <c r="F6">
        <v>1</v>
      </c>
      <c r="K6">
        <v>1</v>
      </c>
      <c r="L6" s="1" t="s">
        <v>198</v>
      </c>
      <c r="M6" s="1" t="s">
        <v>878</v>
      </c>
      <c r="U6" t="s">
        <v>175</v>
      </c>
      <c r="V6" s="1" t="s">
        <v>237</v>
      </c>
    </row>
    <row r="7" spans="1:28" x14ac:dyDescent="0.2">
      <c r="A7" t="s">
        <v>2</v>
      </c>
      <c r="B7" s="29"/>
      <c r="C7">
        <v>1</v>
      </c>
      <c r="D7">
        <v>1</v>
      </c>
      <c r="E7">
        <v>1</v>
      </c>
      <c r="F7">
        <v>1</v>
      </c>
      <c r="G7">
        <v>1</v>
      </c>
      <c r="H7">
        <v>1</v>
      </c>
      <c r="I7">
        <v>1</v>
      </c>
      <c r="J7">
        <v>1</v>
      </c>
      <c r="K7">
        <v>1</v>
      </c>
      <c r="S7" t="s">
        <v>241</v>
      </c>
      <c r="T7" t="s">
        <v>541</v>
      </c>
      <c r="U7" s="1" t="s">
        <v>164</v>
      </c>
      <c r="V7" s="1" t="s">
        <v>237</v>
      </c>
      <c r="W7" t="s">
        <v>751</v>
      </c>
      <c r="X7" s="1" t="s">
        <v>164</v>
      </c>
      <c r="Y7">
        <v>1</v>
      </c>
    </row>
    <row r="8" spans="1:28" x14ac:dyDescent="0.2">
      <c r="A8" t="s">
        <v>3</v>
      </c>
      <c r="B8" s="29"/>
      <c r="C8">
        <v>1</v>
      </c>
      <c r="D8">
        <v>1</v>
      </c>
      <c r="E8">
        <v>1</v>
      </c>
      <c r="F8">
        <v>1</v>
      </c>
      <c r="G8">
        <v>1</v>
      </c>
      <c r="H8">
        <v>1</v>
      </c>
      <c r="I8">
        <v>1</v>
      </c>
      <c r="J8">
        <v>1</v>
      </c>
      <c r="K8">
        <v>1</v>
      </c>
      <c r="S8" t="s">
        <v>242</v>
      </c>
      <c r="T8" t="s">
        <v>542</v>
      </c>
      <c r="U8" t="s">
        <v>173</v>
      </c>
      <c r="V8" t="s">
        <v>237</v>
      </c>
      <c r="W8" t="s">
        <v>746</v>
      </c>
      <c r="X8" t="s">
        <v>173</v>
      </c>
    </row>
    <row r="9" spans="1:28" x14ac:dyDescent="0.2">
      <c r="A9" t="s">
        <v>201</v>
      </c>
      <c r="B9" s="29"/>
      <c r="D9">
        <v>1</v>
      </c>
      <c r="E9">
        <v>1</v>
      </c>
      <c r="F9">
        <v>1</v>
      </c>
      <c r="G9">
        <v>1</v>
      </c>
      <c r="H9">
        <v>1</v>
      </c>
      <c r="J9">
        <v>1</v>
      </c>
      <c r="K9">
        <v>1</v>
      </c>
      <c r="L9" t="s">
        <v>198</v>
      </c>
      <c r="M9" t="s">
        <v>873</v>
      </c>
      <c r="P9">
        <v>1</v>
      </c>
      <c r="S9" t="s">
        <v>243</v>
      </c>
      <c r="T9" t="s">
        <v>543</v>
      </c>
      <c r="U9" s="1" t="s">
        <v>178</v>
      </c>
      <c r="V9" s="1" t="s">
        <v>175</v>
      </c>
      <c r="W9" t="s">
        <v>759</v>
      </c>
      <c r="X9" t="s">
        <v>1073</v>
      </c>
    </row>
    <row r="10" spans="1:28" x14ac:dyDescent="0.2">
      <c r="A10" t="s">
        <v>816</v>
      </c>
      <c r="B10" s="29"/>
      <c r="F10">
        <v>1</v>
      </c>
      <c r="K10">
        <v>1</v>
      </c>
      <c r="L10" s="1" t="s">
        <v>622</v>
      </c>
      <c r="M10" s="1" t="s">
        <v>874</v>
      </c>
      <c r="U10" t="s">
        <v>168</v>
      </c>
      <c r="V10" s="1" t="s">
        <v>237</v>
      </c>
    </row>
    <row r="11" spans="1:28" x14ac:dyDescent="0.2">
      <c r="A11" t="s">
        <v>4</v>
      </c>
      <c r="B11" s="29"/>
      <c r="C11">
        <v>1</v>
      </c>
      <c r="D11">
        <v>1</v>
      </c>
      <c r="E11">
        <v>1</v>
      </c>
      <c r="F11">
        <v>1</v>
      </c>
      <c r="G11">
        <v>1</v>
      </c>
      <c r="H11">
        <v>1</v>
      </c>
      <c r="I11">
        <v>1</v>
      </c>
      <c r="J11">
        <v>1</v>
      </c>
      <c r="K11">
        <v>1</v>
      </c>
      <c r="S11" t="s">
        <v>244</v>
      </c>
      <c r="T11" t="s">
        <v>544</v>
      </c>
      <c r="U11" s="1" t="s">
        <v>164</v>
      </c>
      <c r="V11" s="1" t="s">
        <v>237</v>
      </c>
      <c r="W11" t="s">
        <v>751</v>
      </c>
      <c r="X11" s="1" t="s">
        <v>164</v>
      </c>
      <c r="Y11">
        <v>1</v>
      </c>
    </row>
    <row r="12" spans="1:28" x14ac:dyDescent="0.2">
      <c r="A12" t="s">
        <v>5</v>
      </c>
      <c r="B12" s="29"/>
      <c r="C12">
        <v>1</v>
      </c>
      <c r="D12">
        <v>1</v>
      </c>
      <c r="E12">
        <v>1</v>
      </c>
      <c r="F12">
        <v>1</v>
      </c>
      <c r="G12">
        <v>1</v>
      </c>
      <c r="H12">
        <v>1</v>
      </c>
      <c r="I12">
        <v>1</v>
      </c>
      <c r="J12">
        <v>1</v>
      </c>
      <c r="K12">
        <v>1</v>
      </c>
      <c r="S12" t="s">
        <v>245</v>
      </c>
      <c r="T12" t="s">
        <v>545</v>
      </c>
      <c r="U12" s="1" t="s">
        <v>173</v>
      </c>
      <c r="V12" s="1" t="s">
        <v>237</v>
      </c>
      <c r="W12" t="s">
        <v>744</v>
      </c>
      <c r="X12" t="s">
        <v>173</v>
      </c>
    </row>
    <row r="13" spans="1:28" x14ac:dyDescent="0.2">
      <c r="A13" t="s">
        <v>817</v>
      </c>
      <c r="B13" s="29"/>
      <c r="F13">
        <v>1</v>
      </c>
      <c r="L13" s="1" t="s">
        <v>545</v>
      </c>
      <c r="M13" s="1" t="s">
        <v>875</v>
      </c>
      <c r="U13" t="s">
        <v>173</v>
      </c>
      <c r="V13" s="1" t="s">
        <v>237</v>
      </c>
    </row>
    <row r="14" spans="1:28" x14ac:dyDescent="0.2">
      <c r="A14" t="s">
        <v>179</v>
      </c>
      <c r="B14" s="29"/>
      <c r="D14">
        <v>1</v>
      </c>
      <c r="E14">
        <v>1</v>
      </c>
      <c r="F14">
        <v>1</v>
      </c>
      <c r="G14">
        <v>1</v>
      </c>
      <c r="H14">
        <v>1</v>
      </c>
      <c r="J14">
        <v>1</v>
      </c>
      <c r="K14">
        <v>1</v>
      </c>
      <c r="L14" t="s">
        <v>467</v>
      </c>
      <c r="M14" t="s">
        <v>873</v>
      </c>
      <c r="P14">
        <v>1</v>
      </c>
      <c r="R14">
        <v>1</v>
      </c>
      <c r="S14" t="s">
        <v>246</v>
      </c>
      <c r="T14" t="s">
        <v>546</v>
      </c>
      <c r="U14" s="1" t="s">
        <v>175</v>
      </c>
      <c r="V14" s="1" t="s">
        <v>237</v>
      </c>
      <c r="W14" t="s">
        <v>748</v>
      </c>
      <c r="X14" t="s">
        <v>175</v>
      </c>
    </row>
    <row r="15" spans="1:28" x14ac:dyDescent="0.2">
      <c r="A15" t="s">
        <v>524</v>
      </c>
      <c r="B15" s="29"/>
      <c r="D15">
        <v>1</v>
      </c>
      <c r="H15">
        <v>1</v>
      </c>
      <c r="J15">
        <v>1</v>
      </c>
      <c r="K15">
        <v>1</v>
      </c>
      <c r="M15" s="1" t="s">
        <v>931</v>
      </c>
      <c r="S15" t="s">
        <v>525</v>
      </c>
      <c r="T15" t="s">
        <v>526</v>
      </c>
      <c r="U15" s="1" t="s">
        <v>524</v>
      </c>
      <c r="V15" t="s">
        <v>958</v>
      </c>
    </row>
    <row r="16" spans="1:28" x14ac:dyDescent="0.2">
      <c r="A16" t="s">
        <v>855</v>
      </c>
      <c r="B16" s="29"/>
      <c r="F16">
        <v>1</v>
      </c>
      <c r="L16" s="1" t="s">
        <v>548</v>
      </c>
      <c r="M16" s="1" t="s">
        <v>887</v>
      </c>
      <c r="S16" t="s">
        <v>525</v>
      </c>
      <c r="T16" t="s">
        <v>526</v>
      </c>
      <c r="U16" s="1" t="s">
        <v>524</v>
      </c>
      <c r="V16" s="1" t="s">
        <v>177</v>
      </c>
    </row>
    <row r="17" spans="1:28" x14ac:dyDescent="0.2">
      <c r="A17" t="s">
        <v>857</v>
      </c>
      <c r="B17" s="29"/>
      <c r="F17">
        <v>1</v>
      </c>
      <c r="L17" s="1" t="s">
        <v>209</v>
      </c>
      <c r="M17" s="1" t="s">
        <v>887</v>
      </c>
      <c r="S17" t="s">
        <v>525</v>
      </c>
      <c r="T17" t="s">
        <v>526</v>
      </c>
      <c r="U17" s="1" t="s">
        <v>524</v>
      </c>
      <c r="V17" s="1" t="s">
        <v>178</v>
      </c>
    </row>
    <row r="18" spans="1:28" x14ac:dyDescent="0.2">
      <c r="A18" t="s">
        <v>856</v>
      </c>
      <c r="B18" s="29"/>
      <c r="F18">
        <v>1</v>
      </c>
      <c r="L18" s="1" t="s">
        <v>578</v>
      </c>
      <c r="M18" s="1" t="s">
        <v>887</v>
      </c>
      <c r="S18" t="s">
        <v>525</v>
      </c>
      <c r="T18" t="s">
        <v>526</v>
      </c>
      <c r="U18" s="1" t="s">
        <v>524</v>
      </c>
      <c r="V18" s="1" t="s">
        <v>177</v>
      </c>
    </row>
    <row r="19" spans="1:28" x14ac:dyDescent="0.2">
      <c r="A19" t="s">
        <v>1057</v>
      </c>
      <c r="B19" s="29"/>
      <c r="F19">
        <v>1</v>
      </c>
      <c r="L19" t="s">
        <v>601</v>
      </c>
      <c r="M19" s="1" t="s">
        <v>912</v>
      </c>
      <c r="P19">
        <v>1</v>
      </c>
      <c r="R19">
        <v>1</v>
      </c>
      <c r="S19" t="s">
        <v>529</v>
      </c>
      <c r="T19" t="s">
        <v>530</v>
      </c>
      <c r="U19" t="s">
        <v>779</v>
      </c>
      <c r="V19" t="s">
        <v>164</v>
      </c>
      <c r="W19" t="s">
        <v>237</v>
      </c>
    </row>
    <row r="20" spans="1:28" x14ac:dyDescent="0.2">
      <c r="A20" t="s">
        <v>858</v>
      </c>
      <c r="B20" s="29"/>
      <c r="F20">
        <v>1</v>
      </c>
      <c r="L20" t="s">
        <v>668</v>
      </c>
      <c r="M20" s="1" t="s">
        <v>887</v>
      </c>
      <c r="S20" t="s">
        <v>525</v>
      </c>
      <c r="T20" t="s">
        <v>526</v>
      </c>
      <c r="U20" s="1" t="s">
        <v>524</v>
      </c>
      <c r="V20" s="1" t="s">
        <v>178</v>
      </c>
    </row>
    <row r="21" spans="1:28" x14ac:dyDescent="0.2">
      <c r="A21" t="s">
        <v>859</v>
      </c>
      <c r="B21" s="29"/>
      <c r="F21">
        <v>1</v>
      </c>
      <c r="L21" s="1" t="s">
        <v>674</v>
      </c>
      <c r="M21" s="1" t="s">
        <v>887</v>
      </c>
      <c r="S21" t="s">
        <v>525</v>
      </c>
      <c r="T21" t="s">
        <v>526</v>
      </c>
      <c r="U21" s="1" t="s">
        <v>524</v>
      </c>
      <c r="V21" s="1" t="s">
        <v>164</v>
      </c>
    </row>
    <row r="22" spans="1:28" x14ac:dyDescent="0.2">
      <c r="A22" t="s">
        <v>6</v>
      </c>
      <c r="B22" s="29"/>
      <c r="C22">
        <v>1</v>
      </c>
      <c r="D22">
        <v>1</v>
      </c>
      <c r="E22">
        <v>1</v>
      </c>
      <c r="F22">
        <v>1</v>
      </c>
      <c r="G22">
        <v>1</v>
      </c>
      <c r="H22">
        <v>1</v>
      </c>
      <c r="I22">
        <v>1</v>
      </c>
      <c r="J22">
        <v>1</v>
      </c>
      <c r="K22">
        <v>1</v>
      </c>
      <c r="S22" t="s">
        <v>247</v>
      </c>
      <c r="T22" t="s">
        <v>547</v>
      </c>
      <c r="U22" s="1" t="s">
        <v>175</v>
      </c>
      <c r="V22" s="1" t="s">
        <v>237</v>
      </c>
      <c r="W22" t="s">
        <v>748</v>
      </c>
      <c r="X22" t="s">
        <v>175</v>
      </c>
      <c r="AB22">
        <v>1</v>
      </c>
    </row>
    <row r="23" spans="1:28" x14ac:dyDescent="0.2">
      <c r="A23" t="s">
        <v>7</v>
      </c>
      <c r="B23" s="29"/>
      <c r="C23">
        <v>1</v>
      </c>
      <c r="D23">
        <v>1</v>
      </c>
      <c r="E23">
        <v>1</v>
      </c>
      <c r="F23">
        <v>1</v>
      </c>
      <c r="G23">
        <v>1</v>
      </c>
      <c r="H23">
        <v>1</v>
      </c>
      <c r="I23">
        <v>1</v>
      </c>
      <c r="J23">
        <v>1</v>
      </c>
      <c r="K23">
        <v>1</v>
      </c>
      <c r="S23" t="s">
        <v>248</v>
      </c>
      <c r="T23" t="s">
        <v>548</v>
      </c>
      <c r="U23" t="s">
        <v>177</v>
      </c>
      <c r="V23" t="s">
        <v>237</v>
      </c>
      <c r="W23" t="s">
        <v>177</v>
      </c>
      <c r="X23" t="s">
        <v>177</v>
      </c>
    </row>
    <row r="24" spans="1:28" x14ac:dyDescent="0.2">
      <c r="A24" t="s">
        <v>8</v>
      </c>
      <c r="B24" s="29"/>
      <c r="C24">
        <v>1</v>
      </c>
      <c r="D24">
        <v>1</v>
      </c>
      <c r="E24">
        <v>1</v>
      </c>
      <c r="F24">
        <v>1</v>
      </c>
      <c r="G24">
        <v>1</v>
      </c>
      <c r="H24">
        <v>1</v>
      </c>
      <c r="I24">
        <v>1</v>
      </c>
      <c r="J24">
        <v>1</v>
      </c>
      <c r="K24">
        <v>1</v>
      </c>
      <c r="S24" t="s">
        <v>249</v>
      </c>
      <c r="T24" t="s">
        <v>549</v>
      </c>
      <c r="U24" s="1" t="s">
        <v>168</v>
      </c>
      <c r="V24" s="1" t="s">
        <v>170</v>
      </c>
      <c r="W24" t="s">
        <v>769</v>
      </c>
      <c r="X24" t="s">
        <v>168</v>
      </c>
      <c r="Y24">
        <v>1</v>
      </c>
    </row>
    <row r="25" spans="1:28" x14ac:dyDescent="0.2">
      <c r="A25" t="s">
        <v>180</v>
      </c>
      <c r="B25" s="29"/>
      <c r="D25">
        <v>1</v>
      </c>
      <c r="E25">
        <v>1</v>
      </c>
      <c r="F25">
        <v>1</v>
      </c>
      <c r="G25">
        <v>1</v>
      </c>
      <c r="H25">
        <v>1</v>
      </c>
      <c r="J25">
        <v>1</v>
      </c>
      <c r="K25">
        <v>1</v>
      </c>
      <c r="L25" t="s">
        <v>666</v>
      </c>
      <c r="M25" t="s">
        <v>873</v>
      </c>
      <c r="P25">
        <v>1</v>
      </c>
      <c r="R25">
        <v>1</v>
      </c>
      <c r="S25" t="s">
        <v>250</v>
      </c>
      <c r="T25" t="s">
        <v>550</v>
      </c>
      <c r="U25" s="1" t="s">
        <v>175</v>
      </c>
      <c r="V25" s="1" t="s">
        <v>164</v>
      </c>
      <c r="W25" t="s">
        <v>748</v>
      </c>
      <c r="X25" t="s">
        <v>175</v>
      </c>
    </row>
    <row r="26" spans="1:28" x14ac:dyDescent="0.2">
      <c r="A26" t="s">
        <v>865</v>
      </c>
      <c r="B26" s="29"/>
      <c r="D26">
        <v>1</v>
      </c>
      <c r="F26">
        <v>1</v>
      </c>
      <c r="K26">
        <v>1</v>
      </c>
      <c r="L26" s="1" t="s">
        <v>467</v>
      </c>
      <c r="M26" s="1" t="s">
        <v>873</v>
      </c>
      <c r="P26">
        <v>1</v>
      </c>
      <c r="R26" s="1">
        <v>1</v>
      </c>
      <c r="S26" t="s">
        <v>492</v>
      </c>
      <c r="T26" t="s">
        <v>450</v>
      </c>
      <c r="U26" t="s">
        <v>173</v>
      </c>
      <c r="V26" t="s">
        <v>164</v>
      </c>
      <c r="W26" s="1" t="s">
        <v>747</v>
      </c>
      <c r="X26" t="s">
        <v>173</v>
      </c>
    </row>
    <row r="27" spans="1:28" x14ac:dyDescent="0.2">
      <c r="A27" t="s">
        <v>1063</v>
      </c>
      <c r="B27" s="29"/>
      <c r="K27">
        <v>1</v>
      </c>
      <c r="L27" s="1" t="s">
        <v>209</v>
      </c>
      <c r="M27" s="1" t="s">
        <v>1009</v>
      </c>
      <c r="R27" s="1"/>
      <c r="W27" s="1"/>
    </row>
    <row r="28" spans="1:28" x14ac:dyDescent="0.2">
      <c r="A28" t="s">
        <v>997</v>
      </c>
      <c r="B28" s="29"/>
      <c r="F28">
        <v>1</v>
      </c>
      <c r="L28" t="s">
        <v>601</v>
      </c>
      <c r="M28" s="1" t="s">
        <v>908</v>
      </c>
      <c r="P28">
        <v>1</v>
      </c>
      <c r="R28" s="1">
        <v>1</v>
      </c>
      <c r="S28" t="s">
        <v>302</v>
      </c>
      <c r="T28" t="s">
        <v>603</v>
      </c>
      <c r="U28" s="1" t="s">
        <v>178</v>
      </c>
      <c r="V28" s="1" t="s">
        <v>237</v>
      </c>
      <c r="W28" s="1" t="s">
        <v>759</v>
      </c>
      <c r="X28" t="s">
        <v>1073</v>
      </c>
    </row>
    <row r="29" spans="1:28" x14ac:dyDescent="0.2">
      <c r="A29" t="s">
        <v>9</v>
      </c>
      <c r="B29" s="29"/>
      <c r="C29">
        <v>1</v>
      </c>
      <c r="D29">
        <v>1</v>
      </c>
      <c r="E29">
        <v>1</v>
      </c>
      <c r="F29">
        <v>1</v>
      </c>
      <c r="G29">
        <v>1</v>
      </c>
      <c r="H29">
        <v>1</v>
      </c>
      <c r="I29">
        <v>1</v>
      </c>
      <c r="J29">
        <v>1</v>
      </c>
      <c r="K29">
        <v>1</v>
      </c>
      <c r="S29" t="s">
        <v>251</v>
      </c>
      <c r="T29" t="s">
        <v>209</v>
      </c>
      <c r="U29" s="1" t="s">
        <v>178</v>
      </c>
      <c r="V29" s="1" t="s">
        <v>237</v>
      </c>
      <c r="W29" t="s">
        <v>774</v>
      </c>
      <c r="X29" t="s">
        <v>1073</v>
      </c>
      <c r="AB29">
        <v>1</v>
      </c>
    </row>
    <row r="30" spans="1:28" x14ac:dyDescent="0.2">
      <c r="A30" t="s">
        <v>10</v>
      </c>
      <c r="B30" s="29"/>
      <c r="C30">
        <v>1</v>
      </c>
      <c r="D30">
        <v>1</v>
      </c>
      <c r="E30">
        <v>1</v>
      </c>
      <c r="F30">
        <v>1</v>
      </c>
      <c r="G30">
        <v>1</v>
      </c>
      <c r="H30">
        <v>1</v>
      </c>
      <c r="I30">
        <v>1</v>
      </c>
      <c r="J30">
        <v>1</v>
      </c>
      <c r="K30">
        <v>1</v>
      </c>
      <c r="S30" t="s">
        <v>252</v>
      </c>
      <c r="T30" t="s">
        <v>551</v>
      </c>
      <c r="U30" s="1" t="s">
        <v>164</v>
      </c>
      <c r="V30" s="1" t="s">
        <v>237</v>
      </c>
      <c r="W30" t="s">
        <v>752</v>
      </c>
      <c r="X30" s="1" t="s">
        <v>164</v>
      </c>
      <c r="Y30">
        <v>1</v>
      </c>
      <c r="Z30">
        <v>1</v>
      </c>
      <c r="AA30">
        <v>1</v>
      </c>
    </row>
    <row r="31" spans="1:28" x14ac:dyDescent="0.2">
      <c r="A31" t="s">
        <v>11</v>
      </c>
      <c r="B31" s="29"/>
      <c r="C31">
        <v>1</v>
      </c>
      <c r="D31">
        <v>1</v>
      </c>
      <c r="E31">
        <v>1</v>
      </c>
      <c r="F31">
        <v>1</v>
      </c>
      <c r="G31">
        <v>1</v>
      </c>
      <c r="H31">
        <v>1</v>
      </c>
      <c r="I31">
        <v>1</v>
      </c>
      <c r="J31">
        <v>1</v>
      </c>
      <c r="K31">
        <v>1</v>
      </c>
      <c r="S31" t="s">
        <v>253</v>
      </c>
      <c r="T31" t="s">
        <v>552</v>
      </c>
      <c r="U31" s="1" t="s">
        <v>169</v>
      </c>
      <c r="V31" s="1" t="s">
        <v>237</v>
      </c>
      <c r="W31" t="s">
        <v>769</v>
      </c>
      <c r="X31" t="s">
        <v>168</v>
      </c>
      <c r="Y31">
        <v>1</v>
      </c>
    </row>
    <row r="32" spans="1:28" x14ac:dyDescent="0.2">
      <c r="A32" t="s">
        <v>232</v>
      </c>
      <c r="B32" s="29"/>
      <c r="F32">
        <v>1</v>
      </c>
      <c r="K32">
        <v>1</v>
      </c>
      <c r="L32" t="s">
        <v>684</v>
      </c>
      <c r="M32" t="s">
        <v>873</v>
      </c>
      <c r="P32">
        <v>1</v>
      </c>
      <c r="Q32">
        <v>1</v>
      </c>
      <c r="U32" s="1" t="s">
        <v>164</v>
      </c>
      <c r="V32" s="1" t="s">
        <v>237</v>
      </c>
      <c r="W32" t="s">
        <v>751</v>
      </c>
      <c r="X32" s="1" t="s">
        <v>164</v>
      </c>
      <c r="AA32">
        <v>1</v>
      </c>
    </row>
    <row r="33" spans="1:28" x14ac:dyDescent="0.2">
      <c r="A33" t="s">
        <v>12</v>
      </c>
      <c r="B33" s="29"/>
      <c r="C33">
        <v>1</v>
      </c>
      <c r="D33">
        <v>1</v>
      </c>
      <c r="E33">
        <v>1</v>
      </c>
      <c r="F33">
        <v>1</v>
      </c>
      <c r="G33">
        <v>1</v>
      </c>
      <c r="H33">
        <v>1</v>
      </c>
      <c r="I33">
        <v>1</v>
      </c>
      <c r="J33">
        <v>1</v>
      </c>
      <c r="K33">
        <v>1</v>
      </c>
      <c r="S33" t="s">
        <v>254</v>
      </c>
      <c r="T33" t="s">
        <v>553</v>
      </c>
      <c r="U33" s="1" t="s">
        <v>175</v>
      </c>
      <c r="V33" s="1" t="s">
        <v>237</v>
      </c>
      <c r="W33" t="s">
        <v>748</v>
      </c>
      <c r="X33" t="s">
        <v>175</v>
      </c>
      <c r="AB33">
        <v>1</v>
      </c>
    </row>
    <row r="34" spans="1:28" x14ac:dyDescent="0.2">
      <c r="A34" t="s">
        <v>13</v>
      </c>
      <c r="B34" s="29"/>
      <c r="C34">
        <v>1</v>
      </c>
      <c r="D34">
        <v>1</v>
      </c>
      <c r="E34">
        <v>1</v>
      </c>
      <c r="F34">
        <v>1</v>
      </c>
      <c r="G34">
        <v>1</v>
      </c>
      <c r="H34">
        <v>1</v>
      </c>
      <c r="I34">
        <v>1</v>
      </c>
      <c r="J34">
        <v>1</v>
      </c>
      <c r="K34">
        <v>1</v>
      </c>
      <c r="S34" t="s">
        <v>255</v>
      </c>
      <c r="T34" t="s">
        <v>554</v>
      </c>
      <c r="U34" s="1" t="s">
        <v>168</v>
      </c>
      <c r="V34" s="1" t="s">
        <v>237</v>
      </c>
      <c r="W34" t="s">
        <v>769</v>
      </c>
      <c r="X34" t="s">
        <v>168</v>
      </c>
    </row>
    <row r="35" spans="1:28" x14ac:dyDescent="0.2">
      <c r="A35" t="s">
        <v>818</v>
      </c>
      <c r="B35" s="29"/>
      <c r="F35">
        <v>1</v>
      </c>
      <c r="L35" s="1" t="s">
        <v>704</v>
      </c>
      <c r="M35" s="1" t="s">
        <v>874</v>
      </c>
      <c r="U35" t="s">
        <v>164</v>
      </c>
      <c r="V35" s="1" t="s">
        <v>237</v>
      </c>
    </row>
    <row r="36" spans="1:28" x14ac:dyDescent="0.2">
      <c r="A36" t="s">
        <v>14</v>
      </c>
      <c r="B36" s="29"/>
      <c r="C36">
        <v>1</v>
      </c>
      <c r="D36">
        <v>1</v>
      </c>
      <c r="E36">
        <v>1</v>
      </c>
      <c r="F36">
        <v>1</v>
      </c>
      <c r="G36">
        <v>1</v>
      </c>
      <c r="H36">
        <v>1</v>
      </c>
      <c r="I36">
        <v>1</v>
      </c>
      <c r="J36">
        <v>1</v>
      </c>
      <c r="K36">
        <v>1</v>
      </c>
      <c r="S36" t="s">
        <v>256</v>
      </c>
      <c r="T36" t="s">
        <v>555</v>
      </c>
      <c r="U36" s="1" t="s">
        <v>168</v>
      </c>
      <c r="V36" s="1" t="s">
        <v>237</v>
      </c>
      <c r="W36" t="s">
        <v>766</v>
      </c>
      <c r="X36" t="s">
        <v>168</v>
      </c>
      <c r="AB36">
        <v>1</v>
      </c>
    </row>
    <row r="37" spans="1:28" x14ac:dyDescent="0.2">
      <c r="A37" t="s">
        <v>15</v>
      </c>
      <c r="B37" s="29"/>
      <c r="C37">
        <v>1</v>
      </c>
      <c r="D37">
        <v>1</v>
      </c>
      <c r="E37">
        <v>1</v>
      </c>
      <c r="F37">
        <v>1</v>
      </c>
      <c r="G37">
        <v>1</v>
      </c>
      <c r="H37">
        <v>1</v>
      </c>
      <c r="I37">
        <v>1</v>
      </c>
      <c r="J37">
        <v>1</v>
      </c>
      <c r="K37">
        <v>1</v>
      </c>
      <c r="S37" t="s">
        <v>257</v>
      </c>
      <c r="T37" t="s">
        <v>556</v>
      </c>
      <c r="U37" s="1" t="s">
        <v>175</v>
      </c>
      <c r="V37" s="1" t="s">
        <v>237</v>
      </c>
      <c r="W37" t="s">
        <v>748</v>
      </c>
      <c r="X37" t="s">
        <v>175</v>
      </c>
      <c r="AB37">
        <v>1</v>
      </c>
    </row>
    <row r="38" spans="1:28" x14ac:dyDescent="0.2">
      <c r="A38" t="s">
        <v>150</v>
      </c>
      <c r="B38" s="29"/>
      <c r="C38">
        <v>1</v>
      </c>
      <c r="D38">
        <v>1</v>
      </c>
      <c r="E38">
        <v>1</v>
      </c>
      <c r="F38">
        <v>1</v>
      </c>
      <c r="G38">
        <v>1</v>
      </c>
      <c r="H38">
        <v>1</v>
      </c>
      <c r="I38">
        <v>1</v>
      </c>
      <c r="J38">
        <v>1</v>
      </c>
      <c r="K38">
        <v>1</v>
      </c>
      <c r="S38" t="s">
        <v>258</v>
      </c>
      <c r="T38" t="s">
        <v>557</v>
      </c>
      <c r="U38" s="1" t="s">
        <v>164</v>
      </c>
      <c r="V38" s="1" t="s">
        <v>237</v>
      </c>
      <c r="W38" t="s">
        <v>755</v>
      </c>
      <c r="X38" s="1" t="s">
        <v>164</v>
      </c>
    </row>
    <row r="39" spans="1:28" x14ac:dyDescent="0.2">
      <c r="A39" t="s">
        <v>16</v>
      </c>
      <c r="B39" s="29"/>
      <c r="C39">
        <v>1</v>
      </c>
      <c r="D39">
        <v>1</v>
      </c>
      <c r="E39">
        <v>1</v>
      </c>
      <c r="F39">
        <v>1</v>
      </c>
      <c r="G39">
        <v>1</v>
      </c>
      <c r="H39">
        <v>1</v>
      </c>
      <c r="I39">
        <v>1</v>
      </c>
      <c r="J39">
        <v>1</v>
      </c>
      <c r="K39">
        <v>1</v>
      </c>
      <c r="S39" t="s">
        <v>259</v>
      </c>
      <c r="T39" t="s">
        <v>558</v>
      </c>
      <c r="U39" s="1" t="s">
        <v>164</v>
      </c>
      <c r="V39" s="1" t="s">
        <v>237</v>
      </c>
      <c r="W39" t="s">
        <v>752</v>
      </c>
      <c r="X39" s="1" t="s">
        <v>164</v>
      </c>
      <c r="Y39">
        <v>1</v>
      </c>
      <c r="Z39">
        <v>1</v>
      </c>
      <c r="AA39">
        <v>1</v>
      </c>
    </row>
    <row r="40" spans="1:28" x14ac:dyDescent="0.2">
      <c r="A40" t="s">
        <v>17</v>
      </c>
      <c r="B40" s="29"/>
      <c r="C40">
        <v>1</v>
      </c>
      <c r="D40">
        <v>1</v>
      </c>
      <c r="E40">
        <v>1</v>
      </c>
      <c r="F40">
        <v>1</v>
      </c>
      <c r="G40">
        <v>1</v>
      </c>
      <c r="H40">
        <v>1</v>
      </c>
      <c r="I40">
        <v>1</v>
      </c>
      <c r="J40">
        <v>1</v>
      </c>
      <c r="K40">
        <v>1</v>
      </c>
      <c r="S40" t="s">
        <v>260</v>
      </c>
      <c r="T40" t="s">
        <v>559</v>
      </c>
      <c r="U40" s="1" t="s">
        <v>175</v>
      </c>
      <c r="V40" s="1" t="s">
        <v>237</v>
      </c>
      <c r="W40" t="s">
        <v>749</v>
      </c>
      <c r="X40" t="s">
        <v>175</v>
      </c>
      <c r="AB40">
        <v>1</v>
      </c>
    </row>
    <row r="41" spans="1:28" x14ac:dyDescent="0.2">
      <c r="A41" t="s">
        <v>18</v>
      </c>
      <c r="B41" s="29"/>
      <c r="C41">
        <v>1</v>
      </c>
      <c r="D41">
        <v>1</v>
      </c>
      <c r="E41">
        <v>1</v>
      </c>
      <c r="F41">
        <v>1</v>
      </c>
      <c r="G41">
        <v>1</v>
      </c>
      <c r="H41">
        <v>1</v>
      </c>
      <c r="I41">
        <v>1</v>
      </c>
      <c r="J41">
        <v>1</v>
      </c>
      <c r="K41">
        <v>1</v>
      </c>
      <c r="S41" t="s">
        <v>261</v>
      </c>
      <c r="T41" t="s">
        <v>560</v>
      </c>
      <c r="U41" s="1" t="s">
        <v>173</v>
      </c>
      <c r="V41" s="1" t="s">
        <v>237</v>
      </c>
      <c r="W41" t="s">
        <v>747</v>
      </c>
      <c r="X41" t="s">
        <v>173</v>
      </c>
    </row>
    <row r="42" spans="1:28" x14ac:dyDescent="0.2">
      <c r="A42" t="s">
        <v>181</v>
      </c>
      <c r="B42" s="29"/>
      <c r="D42">
        <v>1</v>
      </c>
      <c r="E42">
        <v>1</v>
      </c>
      <c r="F42">
        <v>1</v>
      </c>
      <c r="G42">
        <v>1</v>
      </c>
      <c r="H42">
        <v>1</v>
      </c>
      <c r="J42">
        <v>1</v>
      </c>
      <c r="K42">
        <v>1</v>
      </c>
      <c r="L42" t="s">
        <v>467</v>
      </c>
      <c r="M42" t="s">
        <v>873</v>
      </c>
      <c r="P42">
        <v>1</v>
      </c>
      <c r="R42">
        <v>1</v>
      </c>
      <c r="S42" t="s">
        <v>262</v>
      </c>
      <c r="T42" t="s">
        <v>561</v>
      </c>
      <c r="U42" s="1" t="s">
        <v>175</v>
      </c>
      <c r="V42" s="1" t="s">
        <v>237</v>
      </c>
      <c r="W42" s="1" t="s">
        <v>764</v>
      </c>
      <c r="X42" s="1" t="s">
        <v>175</v>
      </c>
    </row>
    <row r="43" spans="1:28" x14ac:dyDescent="0.2">
      <c r="A43" t="s">
        <v>19</v>
      </c>
      <c r="B43" s="29"/>
      <c r="C43">
        <v>1</v>
      </c>
      <c r="D43">
        <v>1</v>
      </c>
      <c r="E43">
        <v>1</v>
      </c>
      <c r="F43">
        <v>1</v>
      </c>
      <c r="G43">
        <v>1</v>
      </c>
      <c r="H43">
        <v>1</v>
      </c>
      <c r="I43">
        <v>1</v>
      </c>
      <c r="J43">
        <v>1</v>
      </c>
      <c r="K43">
        <v>1</v>
      </c>
      <c r="S43" t="s">
        <v>263</v>
      </c>
      <c r="T43" t="s">
        <v>562</v>
      </c>
      <c r="U43" s="1" t="s">
        <v>168</v>
      </c>
      <c r="V43" s="1" t="s">
        <v>237</v>
      </c>
      <c r="W43" t="s">
        <v>766</v>
      </c>
      <c r="X43" t="s">
        <v>168</v>
      </c>
    </row>
    <row r="44" spans="1:28" x14ac:dyDescent="0.2">
      <c r="A44" t="s">
        <v>920</v>
      </c>
      <c r="B44" s="29"/>
      <c r="F44">
        <v>1</v>
      </c>
      <c r="L44" s="1" t="s">
        <v>679</v>
      </c>
      <c r="M44" s="1" t="s">
        <v>874</v>
      </c>
      <c r="U44" t="s">
        <v>178</v>
      </c>
      <c r="V44" t="s">
        <v>237</v>
      </c>
    </row>
    <row r="45" spans="1:28" x14ac:dyDescent="0.2">
      <c r="A45" t="s">
        <v>762</v>
      </c>
      <c r="B45" s="29"/>
      <c r="C45">
        <v>1</v>
      </c>
      <c r="D45">
        <v>1</v>
      </c>
      <c r="E45">
        <v>1</v>
      </c>
      <c r="F45">
        <v>1</v>
      </c>
      <c r="G45">
        <v>1</v>
      </c>
      <c r="H45">
        <v>1</v>
      </c>
      <c r="I45">
        <v>1</v>
      </c>
      <c r="J45">
        <v>1</v>
      </c>
      <c r="K45">
        <v>1</v>
      </c>
      <c r="S45" t="s">
        <v>264</v>
      </c>
      <c r="T45" t="s">
        <v>563</v>
      </c>
      <c r="U45" s="1" t="s">
        <v>177</v>
      </c>
      <c r="V45" s="1" t="s">
        <v>237</v>
      </c>
      <c r="W45" t="s">
        <v>177</v>
      </c>
      <c r="X45" t="s">
        <v>177</v>
      </c>
    </row>
    <row r="46" spans="1:28" x14ac:dyDescent="0.2">
      <c r="A46" t="s">
        <v>182</v>
      </c>
      <c r="B46" s="29"/>
      <c r="D46">
        <v>1</v>
      </c>
      <c r="F46">
        <v>1</v>
      </c>
      <c r="H46">
        <v>1</v>
      </c>
      <c r="K46">
        <v>1</v>
      </c>
      <c r="L46" t="s">
        <v>666</v>
      </c>
      <c r="M46" s="1" t="s">
        <v>936</v>
      </c>
      <c r="P46">
        <v>1</v>
      </c>
      <c r="R46">
        <v>1</v>
      </c>
      <c r="S46" t="s">
        <v>455</v>
      </c>
      <c r="T46" t="s">
        <v>457</v>
      </c>
      <c r="U46" s="1" t="s">
        <v>175</v>
      </c>
      <c r="V46" s="1" t="s">
        <v>164</v>
      </c>
      <c r="W46" t="s">
        <v>748</v>
      </c>
      <c r="X46" t="s">
        <v>175</v>
      </c>
    </row>
    <row r="47" spans="1:28" x14ac:dyDescent="0.2">
      <c r="A47" t="s">
        <v>891</v>
      </c>
      <c r="B47" s="29"/>
      <c r="E47">
        <v>1</v>
      </c>
      <c r="J47">
        <v>1</v>
      </c>
      <c r="L47" t="s">
        <v>666</v>
      </c>
      <c r="M47" s="1" t="s">
        <v>936</v>
      </c>
      <c r="P47">
        <v>1</v>
      </c>
      <c r="R47">
        <v>1</v>
      </c>
      <c r="S47" t="s">
        <v>455</v>
      </c>
      <c r="T47" t="s">
        <v>457</v>
      </c>
      <c r="U47" s="1" t="s">
        <v>175</v>
      </c>
      <c r="V47" s="1" t="s">
        <v>164</v>
      </c>
      <c r="W47" s="1" t="s">
        <v>748</v>
      </c>
      <c r="X47" t="s">
        <v>175</v>
      </c>
    </row>
    <row r="48" spans="1:28" x14ac:dyDescent="0.2">
      <c r="A48" t="s">
        <v>819</v>
      </c>
      <c r="B48" s="29"/>
      <c r="D48">
        <v>1</v>
      </c>
      <c r="F48">
        <v>1</v>
      </c>
      <c r="L48" s="1" t="s">
        <v>564</v>
      </c>
      <c r="M48" s="1" t="s">
        <v>877</v>
      </c>
      <c r="U48" t="s">
        <v>164</v>
      </c>
      <c r="V48" t="s">
        <v>237</v>
      </c>
    </row>
    <row r="49" spans="1:28" x14ac:dyDescent="0.2">
      <c r="A49" t="s">
        <v>820</v>
      </c>
      <c r="B49" s="29"/>
      <c r="D49">
        <v>1</v>
      </c>
      <c r="F49">
        <v>1</v>
      </c>
      <c r="L49" s="1" t="s">
        <v>564</v>
      </c>
      <c r="M49" s="1" t="s">
        <v>877</v>
      </c>
      <c r="U49" t="s">
        <v>164</v>
      </c>
      <c r="V49" t="s">
        <v>237</v>
      </c>
    </row>
    <row r="50" spans="1:28" x14ac:dyDescent="0.2">
      <c r="A50" t="s">
        <v>149</v>
      </c>
      <c r="B50" s="29"/>
      <c r="C50">
        <v>1</v>
      </c>
      <c r="E50">
        <v>1</v>
      </c>
      <c r="G50">
        <v>1</v>
      </c>
      <c r="H50">
        <v>1</v>
      </c>
      <c r="I50">
        <v>1</v>
      </c>
      <c r="J50">
        <v>1</v>
      </c>
      <c r="K50">
        <v>1</v>
      </c>
      <c r="S50" t="s">
        <v>265</v>
      </c>
      <c r="T50" t="s">
        <v>564</v>
      </c>
      <c r="U50" s="1" t="s">
        <v>164</v>
      </c>
      <c r="V50" s="1" t="s">
        <v>237</v>
      </c>
      <c r="W50" t="s">
        <v>751</v>
      </c>
      <c r="X50" s="1" t="s">
        <v>164</v>
      </c>
      <c r="Y50">
        <v>1</v>
      </c>
    </row>
    <row r="51" spans="1:28" x14ac:dyDescent="0.2">
      <c r="A51" t="s">
        <v>20</v>
      </c>
      <c r="B51" s="29"/>
      <c r="C51">
        <v>1</v>
      </c>
      <c r="D51">
        <v>1</v>
      </c>
      <c r="E51">
        <v>1</v>
      </c>
      <c r="F51">
        <v>1</v>
      </c>
      <c r="G51">
        <v>1</v>
      </c>
      <c r="H51">
        <v>1</v>
      </c>
      <c r="I51">
        <v>1</v>
      </c>
      <c r="J51">
        <v>1</v>
      </c>
      <c r="K51">
        <v>1</v>
      </c>
      <c r="S51" t="s">
        <v>266</v>
      </c>
      <c r="T51" t="s">
        <v>565</v>
      </c>
      <c r="U51" s="1" t="s">
        <v>173</v>
      </c>
      <c r="V51" s="1" t="s">
        <v>237</v>
      </c>
      <c r="W51" t="s">
        <v>761</v>
      </c>
      <c r="X51" t="s">
        <v>173</v>
      </c>
      <c r="AB51">
        <v>1</v>
      </c>
    </row>
    <row r="52" spans="1:28" x14ac:dyDescent="0.2">
      <c r="A52" t="s">
        <v>1002</v>
      </c>
      <c r="B52" s="29"/>
      <c r="J52">
        <v>1</v>
      </c>
      <c r="K52">
        <v>1</v>
      </c>
      <c r="L52" t="s">
        <v>674</v>
      </c>
      <c r="M52" s="1" t="s">
        <v>876</v>
      </c>
      <c r="S52" t="s">
        <v>1003</v>
      </c>
      <c r="T52" t="s">
        <v>1004</v>
      </c>
      <c r="U52" s="1" t="s">
        <v>524</v>
      </c>
      <c r="V52" s="1" t="s">
        <v>164</v>
      </c>
    </row>
    <row r="53" spans="1:28" x14ac:dyDescent="0.2">
      <c r="A53" t="s">
        <v>21</v>
      </c>
      <c r="B53" s="29"/>
      <c r="C53">
        <v>1</v>
      </c>
      <c r="D53">
        <v>1</v>
      </c>
      <c r="E53">
        <v>1</v>
      </c>
      <c r="F53">
        <v>1</v>
      </c>
      <c r="G53">
        <v>1</v>
      </c>
      <c r="H53">
        <v>1</v>
      </c>
      <c r="I53">
        <v>1</v>
      </c>
      <c r="J53">
        <v>1</v>
      </c>
      <c r="K53">
        <v>1</v>
      </c>
      <c r="S53" t="s">
        <v>267</v>
      </c>
      <c r="T53" t="s">
        <v>566</v>
      </c>
      <c r="U53" s="1" t="s">
        <v>177</v>
      </c>
      <c r="V53" s="1" t="s">
        <v>237</v>
      </c>
      <c r="W53" t="s">
        <v>177</v>
      </c>
      <c r="X53" t="s">
        <v>177</v>
      </c>
    </row>
    <row r="54" spans="1:28" x14ac:dyDescent="0.2">
      <c r="A54" t="s">
        <v>227</v>
      </c>
      <c r="B54" s="29"/>
      <c r="E54">
        <v>1</v>
      </c>
      <c r="L54" t="s">
        <v>467</v>
      </c>
      <c r="M54" s="1" t="s">
        <v>873</v>
      </c>
      <c r="P54">
        <v>1</v>
      </c>
      <c r="R54">
        <v>1</v>
      </c>
      <c r="U54" t="s">
        <v>524</v>
      </c>
      <c r="V54" t="s">
        <v>164</v>
      </c>
      <c r="W54" t="s">
        <v>237</v>
      </c>
      <c r="X54" s="1"/>
    </row>
    <row r="55" spans="1:28" x14ac:dyDescent="0.2">
      <c r="A55" t="s">
        <v>226</v>
      </c>
      <c r="B55" s="29"/>
      <c r="D55">
        <v>1</v>
      </c>
      <c r="E55">
        <v>1</v>
      </c>
      <c r="F55">
        <v>1</v>
      </c>
      <c r="J55">
        <v>1</v>
      </c>
      <c r="K55">
        <v>1</v>
      </c>
      <c r="L55" t="s">
        <v>467</v>
      </c>
      <c r="M55" s="1" t="s">
        <v>873</v>
      </c>
      <c r="P55">
        <v>1</v>
      </c>
      <c r="R55">
        <v>1</v>
      </c>
      <c r="S55" t="s">
        <v>527</v>
      </c>
      <c r="T55" t="s">
        <v>528</v>
      </c>
      <c r="U55" t="s">
        <v>221</v>
      </c>
      <c r="V55" t="s">
        <v>164</v>
      </c>
      <c r="W55" s="1"/>
    </row>
    <row r="56" spans="1:28" x14ac:dyDescent="0.2">
      <c r="A56" t="s">
        <v>788</v>
      </c>
      <c r="B56" s="29"/>
      <c r="C56">
        <v>1</v>
      </c>
      <c r="D56">
        <v>1</v>
      </c>
      <c r="E56">
        <v>1</v>
      </c>
      <c r="F56">
        <v>1</v>
      </c>
      <c r="G56">
        <v>1</v>
      </c>
      <c r="H56">
        <v>1</v>
      </c>
      <c r="I56">
        <v>1</v>
      </c>
      <c r="J56">
        <v>1</v>
      </c>
      <c r="K56">
        <v>1</v>
      </c>
      <c r="S56" t="s">
        <v>268</v>
      </c>
      <c r="T56" t="s">
        <v>568</v>
      </c>
      <c r="U56" s="1" t="s">
        <v>168</v>
      </c>
      <c r="V56" s="1" t="s">
        <v>237</v>
      </c>
      <c r="W56" t="s">
        <v>756</v>
      </c>
      <c r="X56" t="s">
        <v>168</v>
      </c>
      <c r="AB56">
        <v>1</v>
      </c>
    </row>
    <row r="57" spans="1:28" x14ac:dyDescent="0.2">
      <c r="A57" t="s">
        <v>22</v>
      </c>
      <c r="B57" s="29"/>
      <c r="C57">
        <v>1</v>
      </c>
      <c r="D57">
        <v>1</v>
      </c>
      <c r="E57">
        <v>1</v>
      </c>
      <c r="F57">
        <v>1</v>
      </c>
      <c r="G57">
        <v>1</v>
      </c>
      <c r="H57">
        <v>1</v>
      </c>
      <c r="I57">
        <v>1</v>
      </c>
      <c r="J57">
        <v>1</v>
      </c>
      <c r="K57">
        <v>1</v>
      </c>
      <c r="S57" t="s">
        <v>269</v>
      </c>
      <c r="T57" t="s">
        <v>569</v>
      </c>
      <c r="U57" s="1" t="s">
        <v>164</v>
      </c>
      <c r="V57" s="1" t="s">
        <v>237</v>
      </c>
      <c r="W57" t="s">
        <v>755</v>
      </c>
      <c r="X57" s="1" t="s">
        <v>164</v>
      </c>
      <c r="Y57">
        <v>1</v>
      </c>
      <c r="Z57">
        <v>1</v>
      </c>
      <c r="AA57">
        <v>1</v>
      </c>
    </row>
    <row r="58" spans="1:28" x14ac:dyDescent="0.2">
      <c r="A58" t="s">
        <v>23</v>
      </c>
      <c r="B58" s="29"/>
      <c r="C58">
        <v>1</v>
      </c>
      <c r="D58">
        <v>1</v>
      </c>
      <c r="E58">
        <v>1</v>
      </c>
      <c r="F58">
        <v>1</v>
      </c>
      <c r="G58">
        <v>1</v>
      </c>
      <c r="H58">
        <v>1</v>
      </c>
      <c r="I58">
        <v>1</v>
      </c>
      <c r="J58">
        <v>1</v>
      </c>
      <c r="K58">
        <v>1</v>
      </c>
      <c r="S58" t="s">
        <v>270</v>
      </c>
      <c r="T58" t="s">
        <v>570</v>
      </c>
      <c r="U58" s="1" t="s">
        <v>173</v>
      </c>
      <c r="V58" s="1" t="s">
        <v>237</v>
      </c>
      <c r="W58" t="s">
        <v>747</v>
      </c>
      <c r="X58" t="s">
        <v>173</v>
      </c>
    </row>
    <row r="59" spans="1:28" x14ac:dyDescent="0.2">
      <c r="A59" t="s">
        <v>24</v>
      </c>
      <c r="B59" s="29"/>
      <c r="C59">
        <v>1</v>
      </c>
      <c r="D59">
        <v>1</v>
      </c>
      <c r="E59">
        <v>1</v>
      </c>
      <c r="F59">
        <v>1</v>
      </c>
      <c r="G59">
        <v>1</v>
      </c>
      <c r="H59">
        <v>1</v>
      </c>
      <c r="I59">
        <v>1</v>
      </c>
      <c r="J59">
        <v>1</v>
      </c>
      <c r="K59">
        <v>1</v>
      </c>
      <c r="S59" t="s">
        <v>271</v>
      </c>
      <c r="T59" t="s">
        <v>571</v>
      </c>
      <c r="U59" s="1" t="s">
        <v>173</v>
      </c>
      <c r="V59" s="1" t="s">
        <v>237</v>
      </c>
      <c r="W59" t="s">
        <v>743</v>
      </c>
      <c r="X59" t="s">
        <v>173</v>
      </c>
    </row>
    <row r="60" spans="1:28" x14ac:dyDescent="0.2">
      <c r="A60" t="s">
        <v>892</v>
      </c>
      <c r="B60" s="29"/>
      <c r="L60" t="s">
        <v>607</v>
      </c>
      <c r="M60" s="1" t="s">
        <v>875</v>
      </c>
      <c r="U60" s="1" t="s">
        <v>164</v>
      </c>
      <c r="V60" t="s">
        <v>237</v>
      </c>
      <c r="Z60">
        <v>1</v>
      </c>
    </row>
    <row r="61" spans="1:28" x14ac:dyDescent="0.2">
      <c r="A61" t="s">
        <v>174</v>
      </c>
      <c r="B61" s="29"/>
      <c r="C61">
        <v>1</v>
      </c>
      <c r="D61">
        <v>1</v>
      </c>
      <c r="E61">
        <v>1</v>
      </c>
      <c r="F61">
        <v>1</v>
      </c>
      <c r="G61">
        <v>1</v>
      </c>
      <c r="H61">
        <v>1</v>
      </c>
      <c r="I61">
        <v>1</v>
      </c>
      <c r="J61">
        <v>1</v>
      </c>
      <c r="K61">
        <v>1</v>
      </c>
      <c r="S61" t="s">
        <v>473</v>
      </c>
      <c r="T61" t="s">
        <v>428</v>
      </c>
      <c r="U61" s="1" t="s">
        <v>173</v>
      </c>
      <c r="V61" s="1" t="s">
        <v>237</v>
      </c>
      <c r="W61" t="s">
        <v>747</v>
      </c>
      <c r="X61" t="s">
        <v>173</v>
      </c>
    </row>
    <row r="62" spans="1:28" x14ac:dyDescent="0.2">
      <c r="A62" t="s">
        <v>25</v>
      </c>
      <c r="B62" s="29"/>
      <c r="C62">
        <v>1</v>
      </c>
      <c r="D62">
        <v>1</v>
      </c>
      <c r="E62">
        <v>1</v>
      </c>
      <c r="F62">
        <v>1</v>
      </c>
      <c r="G62">
        <v>1</v>
      </c>
      <c r="H62">
        <v>1</v>
      </c>
      <c r="I62">
        <v>1</v>
      </c>
      <c r="J62">
        <v>1</v>
      </c>
      <c r="K62">
        <v>1</v>
      </c>
      <c r="S62" t="s">
        <v>272</v>
      </c>
      <c r="T62" t="s">
        <v>572</v>
      </c>
      <c r="U62" s="1" t="s">
        <v>168</v>
      </c>
      <c r="V62" s="1" t="s">
        <v>237</v>
      </c>
      <c r="W62" t="s">
        <v>756</v>
      </c>
      <c r="X62" t="s">
        <v>168</v>
      </c>
    </row>
    <row r="63" spans="1:28" x14ac:dyDescent="0.2">
      <c r="A63" t="s">
        <v>26</v>
      </c>
      <c r="B63" s="29"/>
      <c r="C63">
        <v>1</v>
      </c>
      <c r="D63">
        <v>1</v>
      </c>
      <c r="E63">
        <v>1</v>
      </c>
      <c r="F63">
        <v>1</v>
      </c>
      <c r="G63">
        <v>1</v>
      </c>
      <c r="H63">
        <v>1</v>
      </c>
      <c r="I63">
        <v>1</v>
      </c>
      <c r="J63">
        <v>1</v>
      </c>
      <c r="K63">
        <v>1</v>
      </c>
      <c r="S63" t="s">
        <v>273</v>
      </c>
      <c r="T63" t="s">
        <v>573</v>
      </c>
      <c r="U63" s="1" t="s">
        <v>173</v>
      </c>
      <c r="V63" s="1" t="s">
        <v>237</v>
      </c>
      <c r="W63" t="s">
        <v>744</v>
      </c>
      <c r="X63" t="s">
        <v>173</v>
      </c>
      <c r="AB63">
        <v>1</v>
      </c>
    </row>
    <row r="64" spans="1:28" x14ac:dyDescent="0.2">
      <c r="A64" t="s">
        <v>893</v>
      </c>
      <c r="B64" s="29"/>
      <c r="L64" t="s">
        <v>627</v>
      </c>
      <c r="M64" s="1" t="s">
        <v>875</v>
      </c>
      <c r="U64" s="1" t="s">
        <v>164</v>
      </c>
      <c r="V64" t="s">
        <v>237</v>
      </c>
      <c r="Z64">
        <v>1</v>
      </c>
    </row>
    <row r="65" spans="1:28" x14ac:dyDescent="0.2">
      <c r="A65" t="s">
        <v>27</v>
      </c>
      <c r="B65" s="29"/>
      <c r="C65">
        <v>1</v>
      </c>
      <c r="D65">
        <v>1</v>
      </c>
      <c r="E65">
        <v>1</v>
      </c>
      <c r="F65">
        <v>1</v>
      </c>
      <c r="G65">
        <v>1</v>
      </c>
      <c r="H65">
        <v>1</v>
      </c>
      <c r="I65">
        <v>1</v>
      </c>
      <c r="J65">
        <v>1</v>
      </c>
      <c r="K65">
        <v>1</v>
      </c>
      <c r="S65" t="s">
        <v>274</v>
      </c>
      <c r="T65" t="s">
        <v>574</v>
      </c>
      <c r="U65" s="1" t="s">
        <v>175</v>
      </c>
      <c r="V65" s="1" t="s">
        <v>237</v>
      </c>
      <c r="W65" s="1" t="s">
        <v>764</v>
      </c>
      <c r="X65" s="1" t="s">
        <v>175</v>
      </c>
      <c r="AB65">
        <v>1</v>
      </c>
    </row>
    <row r="66" spans="1:28" x14ac:dyDescent="0.2">
      <c r="A66" t="s">
        <v>228</v>
      </c>
      <c r="B66" s="29"/>
      <c r="F66">
        <v>1</v>
      </c>
      <c r="K66">
        <v>1</v>
      </c>
      <c r="L66" t="s">
        <v>704</v>
      </c>
      <c r="M66" s="1" t="s">
        <v>873</v>
      </c>
      <c r="P66">
        <v>1</v>
      </c>
      <c r="Q66">
        <v>1</v>
      </c>
      <c r="U66" t="s">
        <v>173</v>
      </c>
      <c r="V66" t="s">
        <v>164</v>
      </c>
      <c r="W66" t="s">
        <v>237</v>
      </c>
      <c r="AA66">
        <v>1</v>
      </c>
    </row>
    <row r="67" spans="1:28" x14ac:dyDescent="0.2">
      <c r="A67" t="s">
        <v>183</v>
      </c>
      <c r="B67" s="29"/>
      <c r="D67">
        <v>1</v>
      </c>
      <c r="E67">
        <v>1</v>
      </c>
      <c r="F67">
        <v>1</v>
      </c>
      <c r="G67">
        <v>1</v>
      </c>
      <c r="H67">
        <v>1</v>
      </c>
      <c r="J67">
        <v>1</v>
      </c>
      <c r="K67">
        <v>1</v>
      </c>
      <c r="L67" t="s">
        <v>467</v>
      </c>
      <c r="M67" s="1" t="s">
        <v>873</v>
      </c>
      <c r="P67">
        <v>1</v>
      </c>
      <c r="R67">
        <v>1</v>
      </c>
      <c r="S67" t="s">
        <v>275</v>
      </c>
      <c r="T67" t="s">
        <v>575</v>
      </c>
      <c r="U67" s="1" t="s">
        <v>175</v>
      </c>
      <c r="V67" s="1" t="s">
        <v>237</v>
      </c>
      <c r="W67" t="s">
        <v>748</v>
      </c>
      <c r="X67" t="s">
        <v>175</v>
      </c>
    </row>
    <row r="68" spans="1:28" x14ac:dyDescent="0.2">
      <c r="A68" t="s">
        <v>28</v>
      </c>
      <c r="B68" s="29"/>
      <c r="C68">
        <v>1</v>
      </c>
      <c r="D68">
        <v>1</v>
      </c>
      <c r="E68">
        <v>1</v>
      </c>
      <c r="F68">
        <v>1</v>
      </c>
      <c r="G68">
        <v>1</v>
      </c>
      <c r="H68">
        <v>1</v>
      </c>
      <c r="I68">
        <v>1</v>
      </c>
      <c r="J68">
        <v>1</v>
      </c>
      <c r="K68">
        <v>1</v>
      </c>
      <c r="S68" t="s">
        <v>276</v>
      </c>
      <c r="T68" t="s">
        <v>576</v>
      </c>
      <c r="U68" s="1" t="s">
        <v>173</v>
      </c>
      <c r="V68" s="1" t="s">
        <v>237</v>
      </c>
      <c r="W68" t="s">
        <v>744</v>
      </c>
      <c r="X68" t="s">
        <v>173</v>
      </c>
    </row>
    <row r="69" spans="1:28" x14ac:dyDescent="0.2">
      <c r="A69" t="s">
        <v>821</v>
      </c>
      <c r="B69" s="29"/>
      <c r="F69">
        <v>1</v>
      </c>
      <c r="L69" s="1" t="s">
        <v>704</v>
      </c>
      <c r="M69" s="1" t="s">
        <v>878</v>
      </c>
      <c r="U69" s="1" t="s">
        <v>173</v>
      </c>
      <c r="V69" s="1" t="s">
        <v>164</v>
      </c>
      <c r="Z69">
        <v>1</v>
      </c>
      <c r="AA69">
        <v>1</v>
      </c>
    </row>
    <row r="70" spans="1:28" x14ac:dyDescent="0.2">
      <c r="A70" t="s">
        <v>29</v>
      </c>
      <c r="B70" s="29"/>
      <c r="C70">
        <v>1</v>
      </c>
      <c r="D70">
        <v>1</v>
      </c>
      <c r="E70">
        <v>1</v>
      </c>
      <c r="F70">
        <v>1</v>
      </c>
      <c r="G70">
        <v>1</v>
      </c>
      <c r="H70">
        <v>1</v>
      </c>
      <c r="I70">
        <v>1</v>
      </c>
      <c r="J70">
        <v>1</v>
      </c>
      <c r="K70">
        <v>1</v>
      </c>
      <c r="S70" t="s">
        <v>277</v>
      </c>
      <c r="T70" t="s">
        <v>577</v>
      </c>
      <c r="U70" s="1" t="s">
        <v>173</v>
      </c>
      <c r="V70" s="1" t="s">
        <v>237</v>
      </c>
      <c r="W70" t="s">
        <v>744</v>
      </c>
      <c r="X70" t="s">
        <v>173</v>
      </c>
    </row>
    <row r="71" spans="1:28" x14ac:dyDescent="0.2">
      <c r="A71" t="s">
        <v>742</v>
      </c>
      <c r="B71" s="29"/>
      <c r="L71" t="s">
        <v>467</v>
      </c>
      <c r="M71" s="1" t="s">
        <v>894</v>
      </c>
      <c r="U71" s="1" t="s">
        <v>164</v>
      </c>
      <c r="V71" s="1" t="s">
        <v>237</v>
      </c>
      <c r="W71" s="1" t="s">
        <v>750</v>
      </c>
      <c r="X71" s="1" t="s">
        <v>164</v>
      </c>
    </row>
    <row r="72" spans="1:28" x14ac:dyDescent="0.2">
      <c r="A72" t="s">
        <v>822</v>
      </c>
      <c r="B72" s="29"/>
      <c r="F72">
        <v>1</v>
      </c>
      <c r="K72">
        <v>1</v>
      </c>
      <c r="L72" s="1" t="s">
        <v>668</v>
      </c>
      <c r="M72" s="1" t="s">
        <v>874</v>
      </c>
      <c r="U72" s="1" t="s">
        <v>178</v>
      </c>
      <c r="V72" s="1" t="s">
        <v>237</v>
      </c>
    </row>
    <row r="73" spans="1:28" x14ac:dyDescent="0.2">
      <c r="A73" t="s">
        <v>30</v>
      </c>
      <c r="B73" s="29"/>
      <c r="C73">
        <v>1</v>
      </c>
      <c r="D73">
        <v>1</v>
      </c>
      <c r="E73">
        <v>1</v>
      </c>
      <c r="F73">
        <v>1</v>
      </c>
      <c r="G73">
        <v>1</v>
      </c>
      <c r="H73">
        <v>1</v>
      </c>
      <c r="I73">
        <v>1</v>
      </c>
      <c r="J73">
        <v>1</v>
      </c>
      <c r="K73">
        <v>1</v>
      </c>
      <c r="S73" t="s">
        <v>278</v>
      </c>
      <c r="T73" t="s">
        <v>578</v>
      </c>
      <c r="U73" s="1" t="s">
        <v>177</v>
      </c>
      <c r="V73" s="1" t="s">
        <v>237</v>
      </c>
      <c r="W73" t="s">
        <v>177</v>
      </c>
      <c r="X73" t="s">
        <v>177</v>
      </c>
    </row>
    <row r="74" spans="1:28" x14ac:dyDescent="0.2">
      <c r="A74" t="s">
        <v>787</v>
      </c>
      <c r="B74" s="29"/>
      <c r="C74">
        <v>1</v>
      </c>
      <c r="D74">
        <v>1</v>
      </c>
      <c r="E74">
        <v>1</v>
      </c>
      <c r="F74">
        <v>1</v>
      </c>
      <c r="G74">
        <v>1</v>
      </c>
      <c r="H74">
        <v>1</v>
      </c>
      <c r="I74">
        <v>1</v>
      </c>
      <c r="J74">
        <v>1</v>
      </c>
      <c r="K74">
        <v>1</v>
      </c>
      <c r="S74" t="s">
        <v>279</v>
      </c>
      <c r="T74" t="s">
        <v>579</v>
      </c>
      <c r="U74" s="1" t="s">
        <v>168</v>
      </c>
      <c r="V74" s="1" t="s">
        <v>237</v>
      </c>
      <c r="W74" t="s">
        <v>753</v>
      </c>
      <c r="X74" t="s">
        <v>168</v>
      </c>
    </row>
    <row r="75" spans="1:28" x14ac:dyDescent="0.2">
      <c r="A75" t="s">
        <v>519</v>
      </c>
      <c r="B75" s="29"/>
      <c r="D75">
        <v>1</v>
      </c>
      <c r="F75">
        <v>1</v>
      </c>
      <c r="H75">
        <v>1</v>
      </c>
      <c r="J75">
        <v>1</v>
      </c>
      <c r="K75">
        <v>1</v>
      </c>
      <c r="L75" t="s">
        <v>209</v>
      </c>
      <c r="M75" s="1" t="s">
        <v>873</v>
      </c>
      <c r="P75">
        <v>1</v>
      </c>
      <c r="S75" t="s">
        <v>511</v>
      </c>
      <c r="T75" t="s">
        <v>733</v>
      </c>
      <c r="U75" s="1" t="s">
        <v>921</v>
      </c>
      <c r="V75" s="1" t="s">
        <v>178</v>
      </c>
      <c r="W75" t="s">
        <v>237</v>
      </c>
    </row>
    <row r="76" spans="1:28" x14ac:dyDescent="0.2">
      <c r="A76" t="s">
        <v>184</v>
      </c>
      <c r="B76" s="29"/>
      <c r="K76">
        <v>1</v>
      </c>
      <c r="L76" t="s">
        <v>601</v>
      </c>
      <c r="M76" s="1" t="s">
        <v>913</v>
      </c>
      <c r="P76">
        <v>1</v>
      </c>
      <c r="U76" s="1" t="s">
        <v>236</v>
      </c>
      <c r="V76" s="1" t="s">
        <v>164</v>
      </c>
      <c r="W76" t="s">
        <v>237</v>
      </c>
    </row>
    <row r="77" spans="1:28" x14ac:dyDescent="0.2">
      <c r="A77" t="s">
        <v>533</v>
      </c>
      <c r="B77" s="29"/>
      <c r="D77">
        <v>1</v>
      </c>
      <c r="F77">
        <v>1</v>
      </c>
      <c r="H77">
        <v>1</v>
      </c>
      <c r="J77">
        <v>1</v>
      </c>
      <c r="K77">
        <v>1</v>
      </c>
      <c r="L77" t="s">
        <v>209</v>
      </c>
      <c r="M77" s="1" t="s">
        <v>873</v>
      </c>
      <c r="P77">
        <v>1</v>
      </c>
      <c r="S77" t="s">
        <v>512</v>
      </c>
      <c r="T77" t="s">
        <v>734</v>
      </c>
      <c r="U77" s="1" t="s">
        <v>921</v>
      </c>
      <c r="V77" s="1" t="s">
        <v>178</v>
      </c>
      <c r="W77" t="s">
        <v>237</v>
      </c>
    </row>
    <row r="78" spans="1:28" x14ac:dyDescent="0.2">
      <c r="A78" t="s">
        <v>31</v>
      </c>
      <c r="B78" s="29"/>
      <c r="C78">
        <v>1</v>
      </c>
      <c r="D78">
        <v>1</v>
      </c>
      <c r="E78">
        <v>1</v>
      </c>
      <c r="F78">
        <v>1</v>
      </c>
      <c r="G78">
        <v>1</v>
      </c>
      <c r="H78">
        <v>1</v>
      </c>
      <c r="I78">
        <v>1</v>
      </c>
      <c r="J78">
        <v>1</v>
      </c>
      <c r="K78">
        <v>1</v>
      </c>
      <c r="S78" t="s">
        <v>280</v>
      </c>
      <c r="T78" t="s">
        <v>580</v>
      </c>
      <c r="U78" s="1" t="s">
        <v>177</v>
      </c>
      <c r="V78" s="1" t="s">
        <v>237</v>
      </c>
      <c r="W78" t="s">
        <v>177</v>
      </c>
      <c r="X78" t="s">
        <v>177</v>
      </c>
    </row>
    <row r="79" spans="1:28" x14ac:dyDescent="0.2">
      <c r="A79" t="s">
        <v>32</v>
      </c>
      <c r="B79" s="29"/>
      <c r="C79">
        <v>1</v>
      </c>
      <c r="D79">
        <v>1</v>
      </c>
      <c r="E79">
        <v>1</v>
      </c>
      <c r="F79">
        <v>1</v>
      </c>
      <c r="G79">
        <v>1</v>
      </c>
      <c r="H79">
        <v>1</v>
      </c>
      <c r="I79">
        <v>1</v>
      </c>
      <c r="J79">
        <v>1</v>
      </c>
      <c r="K79">
        <v>1</v>
      </c>
      <c r="S79" t="s">
        <v>281</v>
      </c>
      <c r="T79" t="s">
        <v>581</v>
      </c>
      <c r="U79" s="1" t="s">
        <v>173</v>
      </c>
      <c r="V79" s="1" t="s">
        <v>237</v>
      </c>
      <c r="W79" t="s">
        <v>743</v>
      </c>
      <c r="X79" t="s">
        <v>173</v>
      </c>
    </row>
    <row r="80" spans="1:28" x14ac:dyDescent="0.2">
      <c r="A80" t="s">
        <v>745</v>
      </c>
      <c r="B80" s="29"/>
      <c r="C80">
        <v>1</v>
      </c>
      <c r="D80">
        <v>1</v>
      </c>
      <c r="E80">
        <v>1</v>
      </c>
      <c r="F80">
        <v>1</v>
      </c>
      <c r="G80">
        <v>1</v>
      </c>
      <c r="H80">
        <v>1</v>
      </c>
      <c r="I80">
        <v>1</v>
      </c>
      <c r="J80">
        <v>1</v>
      </c>
      <c r="K80">
        <v>1</v>
      </c>
      <c r="S80" t="s">
        <v>475</v>
      </c>
      <c r="T80" t="s">
        <v>430</v>
      </c>
      <c r="U80" s="1" t="s">
        <v>173</v>
      </c>
      <c r="V80" s="1" t="s">
        <v>237</v>
      </c>
      <c r="W80" t="s">
        <v>744</v>
      </c>
      <c r="X80" t="s">
        <v>173</v>
      </c>
    </row>
    <row r="81" spans="1:28" x14ac:dyDescent="0.2">
      <c r="A81" t="s">
        <v>202</v>
      </c>
      <c r="B81" s="29"/>
      <c r="D81">
        <v>1</v>
      </c>
      <c r="F81">
        <v>1</v>
      </c>
      <c r="G81">
        <v>1</v>
      </c>
      <c r="H81">
        <v>1</v>
      </c>
      <c r="J81">
        <v>1</v>
      </c>
      <c r="K81">
        <v>1</v>
      </c>
      <c r="L81" t="s">
        <v>668</v>
      </c>
      <c r="M81" s="1" t="s">
        <v>873</v>
      </c>
      <c r="P81">
        <v>1</v>
      </c>
      <c r="S81" t="s">
        <v>282</v>
      </c>
      <c r="T81" t="s">
        <v>582</v>
      </c>
      <c r="U81" s="1" t="s">
        <v>178</v>
      </c>
      <c r="V81" s="1" t="s">
        <v>237</v>
      </c>
      <c r="W81" s="1" t="s">
        <v>759</v>
      </c>
      <c r="X81" t="s">
        <v>1073</v>
      </c>
    </row>
    <row r="82" spans="1:28" x14ac:dyDescent="0.2">
      <c r="A82" t="s">
        <v>1058</v>
      </c>
      <c r="B82" s="29"/>
      <c r="K82">
        <v>1</v>
      </c>
      <c r="L82" t="s">
        <v>209</v>
      </c>
      <c r="M82" s="1" t="s">
        <v>1009</v>
      </c>
      <c r="U82" s="1"/>
      <c r="V82" s="1"/>
      <c r="W82" s="1"/>
    </row>
    <row r="83" spans="1:28" x14ac:dyDescent="0.2">
      <c r="A83" t="s">
        <v>823</v>
      </c>
      <c r="B83" s="29"/>
      <c r="F83">
        <v>1</v>
      </c>
      <c r="L83" s="1" t="s">
        <v>601</v>
      </c>
      <c r="M83" s="1" t="s">
        <v>876</v>
      </c>
      <c r="U83" t="s">
        <v>164</v>
      </c>
      <c r="V83" t="s">
        <v>237</v>
      </c>
      <c r="Z83">
        <v>1</v>
      </c>
    </row>
    <row r="84" spans="1:28" x14ac:dyDescent="0.2">
      <c r="A84" t="s">
        <v>33</v>
      </c>
      <c r="B84" s="29"/>
      <c r="C84">
        <v>1</v>
      </c>
      <c r="D84">
        <v>1</v>
      </c>
      <c r="E84">
        <v>1</v>
      </c>
      <c r="F84">
        <v>1</v>
      </c>
      <c r="G84">
        <v>1</v>
      </c>
      <c r="H84">
        <v>1</v>
      </c>
      <c r="I84">
        <v>1</v>
      </c>
      <c r="J84">
        <v>1</v>
      </c>
      <c r="K84">
        <v>1</v>
      </c>
      <c r="S84" t="s">
        <v>283</v>
      </c>
      <c r="T84" t="s">
        <v>583</v>
      </c>
      <c r="U84" s="1" t="s">
        <v>175</v>
      </c>
      <c r="V84" s="1" t="s">
        <v>237</v>
      </c>
      <c r="W84" t="s">
        <v>749</v>
      </c>
      <c r="X84" t="s">
        <v>175</v>
      </c>
    </row>
    <row r="85" spans="1:28" x14ac:dyDescent="0.2">
      <c r="A85" t="s">
        <v>789</v>
      </c>
      <c r="B85" s="29"/>
      <c r="C85">
        <v>1</v>
      </c>
      <c r="D85">
        <v>1</v>
      </c>
      <c r="E85">
        <v>1</v>
      </c>
      <c r="F85">
        <v>1</v>
      </c>
      <c r="G85">
        <v>1</v>
      </c>
      <c r="H85">
        <v>1</v>
      </c>
      <c r="I85">
        <v>1</v>
      </c>
      <c r="J85">
        <v>1</v>
      </c>
      <c r="K85">
        <v>1</v>
      </c>
      <c r="S85" t="s">
        <v>509</v>
      </c>
      <c r="T85" t="s">
        <v>431</v>
      </c>
      <c r="U85" s="1" t="s">
        <v>173</v>
      </c>
      <c r="V85" s="1" t="s">
        <v>237</v>
      </c>
      <c r="W85" t="s">
        <v>747</v>
      </c>
      <c r="X85" t="s">
        <v>173</v>
      </c>
    </row>
    <row r="86" spans="1:28" x14ac:dyDescent="0.2">
      <c r="A86" t="s">
        <v>824</v>
      </c>
      <c r="B86" s="29"/>
      <c r="F86">
        <v>1</v>
      </c>
      <c r="L86" s="1" t="s">
        <v>610</v>
      </c>
      <c r="M86" s="1" t="s">
        <v>876</v>
      </c>
      <c r="U86" t="s">
        <v>164</v>
      </c>
      <c r="V86" t="s">
        <v>237</v>
      </c>
    </row>
    <row r="87" spans="1:28" x14ac:dyDescent="0.2">
      <c r="A87" t="s">
        <v>151</v>
      </c>
      <c r="B87" s="29"/>
      <c r="C87">
        <v>1</v>
      </c>
      <c r="D87">
        <v>1</v>
      </c>
      <c r="E87">
        <v>1</v>
      </c>
      <c r="F87">
        <v>1</v>
      </c>
      <c r="G87">
        <v>1</v>
      </c>
      <c r="H87">
        <v>1</v>
      </c>
      <c r="I87">
        <v>1</v>
      </c>
      <c r="J87">
        <v>1</v>
      </c>
      <c r="K87">
        <v>1</v>
      </c>
      <c r="S87" t="s">
        <v>284</v>
      </c>
      <c r="T87" t="s">
        <v>584</v>
      </c>
      <c r="U87" s="1" t="s">
        <v>164</v>
      </c>
      <c r="V87" s="1" t="s">
        <v>237</v>
      </c>
      <c r="W87" t="s">
        <v>751</v>
      </c>
      <c r="X87" s="1" t="s">
        <v>164</v>
      </c>
      <c r="Y87">
        <v>1</v>
      </c>
      <c r="Z87">
        <v>1</v>
      </c>
    </row>
    <row r="88" spans="1:28" x14ac:dyDescent="0.2">
      <c r="A88" t="s">
        <v>34</v>
      </c>
      <c r="B88" s="29"/>
      <c r="C88">
        <v>1</v>
      </c>
      <c r="D88">
        <v>1</v>
      </c>
      <c r="E88">
        <v>1</v>
      </c>
      <c r="F88">
        <v>1</v>
      </c>
      <c r="G88">
        <v>1</v>
      </c>
      <c r="H88">
        <v>1</v>
      </c>
      <c r="I88">
        <v>1</v>
      </c>
      <c r="J88">
        <v>1</v>
      </c>
      <c r="K88">
        <v>1</v>
      </c>
      <c r="S88" t="s">
        <v>285</v>
      </c>
      <c r="T88" t="s">
        <v>585</v>
      </c>
      <c r="U88" s="1" t="s">
        <v>175</v>
      </c>
      <c r="V88" s="1" t="s">
        <v>237</v>
      </c>
      <c r="W88" t="s">
        <v>748</v>
      </c>
      <c r="X88" t="s">
        <v>175</v>
      </c>
    </row>
    <row r="89" spans="1:28" x14ac:dyDescent="0.2">
      <c r="A89" t="s">
        <v>185</v>
      </c>
      <c r="B89" s="29"/>
      <c r="D89">
        <v>1</v>
      </c>
      <c r="E89">
        <v>1</v>
      </c>
      <c r="F89">
        <v>1</v>
      </c>
      <c r="G89">
        <v>1</v>
      </c>
      <c r="H89">
        <v>1</v>
      </c>
      <c r="J89">
        <v>1</v>
      </c>
      <c r="K89">
        <v>1</v>
      </c>
      <c r="L89" t="s">
        <v>666</v>
      </c>
      <c r="M89" s="1" t="s">
        <v>873</v>
      </c>
      <c r="P89">
        <v>1</v>
      </c>
      <c r="R89">
        <v>1</v>
      </c>
      <c r="S89" t="s">
        <v>286</v>
      </c>
      <c r="T89" t="s">
        <v>459</v>
      </c>
      <c r="U89" s="1" t="s">
        <v>177</v>
      </c>
      <c r="V89" s="1" t="s">
        <v>175</v>
      </c>
      <c r="W89" s="1" t="s">
        <v>748</v>
      </c>
      <c r="X89" t="s">
        <v>175</v>
      </c>
    </row>
    <row r="90" spans="1:28" x14ac:dyDescent="0.2">
      <c r="A90" t="s">
        <v>895</v>
      </c>
      <c r="B90" s="29"/>
      <c r="C90">
        <v>1</v>
      </c>
      <c r="D90">
        <v>1</v>
      </c>
      <c r="E90">
        <v>1</v>
      </c>
      <c r="F90">
        <v>1</v>
      </c>
      <c r="G90">
        <v>1</v>
      </c>
      <c r="H90">
        <v>1</v>
      </c>
      <c r="I90">
        <v>1</v>
      </c>
      <c r="J90">
        <v>1</v>
      </c>
      <c r="K90">
        <v>1</v>
      </c>
      <c r="S90" t="s">
        <v>287</v>
      </c>
      <c r="T90" t="s">
        <v>586</v>
      </c>
      <c r="U90" s="1" t="s">
        <v>168</v>
      </c>
      <c r="V90" s="1" t="s">
        <v>164</v>
      </c>
      <c r="W90" t="s">
        <v>769</v>
      </c>
      <c r="X90" t="s">
        <v>168</v>
      </c>
      <c r="Y90">
        <v>1</v>
      </c>
      <c r="Z90">
        <v>1</v>
      </c>
      <c r="AB90">
        <v>1</v>
      </c>
    </row>
    <row r="91" spans="1:28" x14ac:dyDescent="0.2">
      <c r="A91" t="s">
        <v>152</v>
      </c>
      <c r="B91" s="29"/>
      <c r="C91">
        <v>1</v>
      </c>
      <c r="D91">
        <v>1</v>
      </c>
      <c r="E91">
        <v>1</v>
      </c>
      <c r="F91">
        <v>1</v>
      </c>
      <c r="G91">
        <v>1</v>
      </c>
      <c r="H91">
        <v>1</v>
      </c>
      <c r="I91">
        <v>1</v>
      </c>
      <c r="J91">
        <v>1</v>
      </c>
      <c r="K91">
        <v>1</v>
      </c>
      <c r="S91" t="s">
        <v>288</v>
      </c>
      <c r="T91" t="s">
        <v>587</v>
      </c>
      <c r="U91" s="1" t="s">
        <v>164</v>
      </c>
      <c r="V91" s="1" t="s">
        <v>237</v>
      </c>
      <c r="W91" t="s">
        <v>755</v>
      </c>
      <c r="X91" s="1" t="s">
        <v>164</v>
      </c>
      <c r="Y91">
        <v>1</v>
      </c>
      <c r="Z91">
        <v>1</v>
      </c>
      <c r="AA91">
        <v>1</v>
      </c>
    </row>
    <row r="92" spans="1:28" x14ac:dyDescent="0.2">
      <c r="A92" t="s">
        <v>803</v>
      </c>
      <c r="B92" s="29"/>
      <c r="C92">
        <v>1</v>
      </c>
      <c r="D92">
        <v>1</v>
      </c>
      <c r="E92">
        <v>1</v>
      </c>
      <c r="F92">
        <v>1</v>
      </c>
      <c r="G92">
        <v>1</v>
      </c>
      <c r="H92">
        <v>1</v>
      </c>
      <c r="I92">
        <v>1</v>
      </c>
      <c r="J92">
        <v>1</v>
      </c>
      <c r="K92">
        <v>1</v>
      </c>
      <c r="S92" t="s">
        <v>474</v>
      </c>
      <c r="T92" t="s">
        <v>429</v>
      </c>
      <c r="U92" s="1" t="s">
        <v>173</v>
      </c>
      <c r="V92" s="1" t="s">
        <v>237</v>
      </c>
      <c r="W92" t="s">
        <v>744</v>
      </c>
      <c r="X92" t="s">
        <v>173</v>
      </c>
    </row>
    <row r="93" spans="1:28" x14ac:dyDescent="0.2">
      <c r="A93" t="s">
        <v>35</v>
      </c>
      <c r="B93" s="29"/>
      <c r="C93">
        <v>1</v>
      </c>
      <c r="D93">
        <v>1</v>
      </c>
      <c r="E93">
        <v>1</v>
      </c>
      <c r="F93">
        <v>1</v>
      </c>
      <c r="G93">
        <v>1</v>
      </c>
      <c r="H93">
        <v>1</v>
      </c>
      <c r="I93">
        <v>1</v>
      </c>
      <c r="J93">
        <v>1</v>
      </c>
      <c r="K93">
        <v>1</v>
      </c>
      <c r="S93" t="s">
        <v>196</v>
      </c>
      <c r="T93" t="s">
        <v>588</v>
      </c>
      <c r="U93" s="1" t="s">
        <v>234</v>
      </c>
      <c r="V93" s="1" t="s">
        <v>164</v>
      </c>
      <c r="W93" t="s">
        <v>750</v>
      </c>
      <c r="X93" s="1" t="s">
        <v>164</v>
      </c>
      <c r="Y93">
        <v>1</v>
      </c>
      <c r="Z93">
        <v>1</v>
      </c>
      <c r="AA93">
        <v>1</v>
      </c>
    </row>
    <row r="94" spans="1:28" x14ac:dyDescent="0.2">
      <c r="A94" t="s">
        <v>36</v>
      </c>
      <c r="B94" s="29"/>
      <c r="C94">
        <v>1</v>
      </c>
      <c r="D94">
        <v>1</v>
      </c>
      <c r="E94">
        <v>1</v>
      </c>
      <c r="F94">
        <v>1</v>
      </c>
      <c r="G94">
        <v>1</v>
      </c>
      <c r="H94">
        <v>1</v>
      </c>
      <c r="I94">
        <v>1</v>
      </c>
      <c r="J94">
        <v>1</v>
      </c>
      <c r="K94">
        <v>1</v>
      </c>
      <c r="S94" t="s">
        <v>289</v>
      </c>
      <c r="T94" t="s">
        <v>589</v>
      </c>
      <c r="U94" s="1" t="s">
        <v>173</v>
      </c>
      <c r="V94" s="1" t="s">
        <v>237</v>
      </c>
      <c r="W94" t="s">
        <v>743</v>
      </c>
      <c r="X94" t="s">
        <v>173</v>
      </c>
    </row>
    <row r="95" spans="1:28" x14ac:dyDescent="0.2">
      <c r="A95" t="s">
        <v>825</v>
      </c>
      <c r="B95" s="29"/>
      <c r="F95">
        <v>1</v>
      </c>
      <c r="L95" s="1" t="s">
        <v>610</v>
      </c>
      <c r="M95" s="1" t="s">
        <v>874</v>
      </c>
      <c r="U95" t="s">
        <v>164</v>
      </c>
      <c r="V95" t="s">
        <v>237</v>
      </c>
    </row>
    <row r="96" spans="1:28" x14ac:dyDescent="0.2">
      <c r="A96" t="s">
        <v>37</v>
      </c>
      <c r="B96" s="29"/>
      <c r="C96">
        <v>1</v>
      </c>
      <c r="D96">
        <v>1</v>
      </c>
      <c r="E96">
        <v>1</v>
      </c>
      <c r="F96">
        <v>1</v>
      </c>
      <c r="G96">
        <v>1</v>
      </c>
      <c r="H96">
        <v>1</v>
      </c>
      <c r="I96">
        <v>1</v>
      </c>
      <c r="J96">
        <v>1</v>
      </c>
      <c r="K96">
        <v>1</v>
      </c>
      <c r="S96" t="s">
        <v>290</v>
      </c>
      <c r="T96" t="s">
        <v>590</v>
      </c>
      <c r="U96" s="1" t="s">
        <v>175</v>
      </c>
      <c r="V96" s="1" t="s">
        <v>237</v>
      </c>
      <c r="W96" t="s">
        <v>748</v>
      </c>
      <c r="X96" t="s">
        <v>175</v>
      </c>
      <c r="AB96">
        <v>1</v>
      </c>
    </row>
    <row r="97" spans="1:28" x14ac:dyDescent="0.2">
      <c r="A97" t="s">
        <v>38</v>
      </c>
      <c r="B97" s="29"/>
      <c r="C97">
        <v>1</v>
      </c>
      <c r="D97">
        <v>1</v>
      </c>
      <c r="E97">
        <v>1</v>
      </c>
      <c r="F97">
        <v>1</v>
      </c>
      <c r="G97">
        <v>1</v>
      </c>
      <c r="H97">
        <v>1</v>
      </c>
      <c r="I97">
        <v>1</v>
      </c>
      <c r="J97">
        <v>1</v>
      </c>
      <c r="K97">
        <v>1</v>
      </c>
      <c r="S97" t="s">
        <v>291</v>
      </c>
      <c r="T97" t="s">
        <v>591</v>
      </c>
      <c r="U97" s="1" t="s">
        <v>175</v>
      </c>
      <c r="V97" s="1" t="s">
        <v>237</v>
      </c>
      <c r="W97" t="s">
        <v>748</v>
      </c>
      <c r="X97" t="s">
        <v>175</v>
      </c>
    </row>
    <row r="98" spans="1:28" x14ac:dyDescent="0.2">
      <c r="A98" t="s">
        <v>826</v>
      </c>
      <c r="B98" s="29"/>
      <c r="F98">
        <v>1</v>
      </c>
      <c r="K98">
        <v>1</v>
      </c>
      <c r="L98" s="1" t="s">
        <v>578</v>
      </c>
      <c r="M98" s="1" t="s">
        <v>876</v>
      </c>
      <c r="U98" s="1" t="s">
        <v>178</v>
      </c>
      <c r="V98" t="s">
        <v>177</v>
      </c>
    </row>
    <row r="99" spans="1:28" x14ac:dyDescent="0.2">
      <c r="A99" t="s">
        <v>39</v>
      </c>
      <c r="B99" s="29"/>
      <c r="C99">
        <v>1</v>
      </c>
      <c r="D99">
        <v>1</v>
      </c>
      <c r="E99">
        <v>1</v>
      </c>
      <c r="F99">
        <v>1</v>
      </c>
      <c r="G99">
        <v>1</v>
      </c>
      <c r="I99">
        <v>1</v>
      </c>
      <c r="J99">
        <v>1</v>
      </c>
      <c r="K99">
        <v>1</v>
      </c>
      <c r="S99" t="s">
        <v>292</v>
      </c>
      <c r="T99" t="s">
        <v>592</v>
      </c>
      <c r="U99" s="1" t="s">
        <v>177</v>
      </c>
      <c r="V99" s="1" t="s">
        <v>237</v>
      </c>
      <c r="W99" t="s">
        <v>177</v>
      </c>
      <c r="X99" t="s">
        <v>177</v>
      </c>
    </row>
    <row r="100" spans="1:28" x14ac:dyDescent="0.2">
      <c r="A100" t="s">
        <v>790</v>
      </c>
      <c r="B100" s="29"/>
      <c r="C100">
        <v>1</v>
      </c>
      <c r="D100">
        <v>1</v>
      </c>
      <c r="E100">
        <v>1</v>
      </c>
      <c r="F100">
        <v>1</v>
      </c>
      <c r="G100">
        <v>1</v>
      </c>
      <c r="H100">
        <v>1</v>
      </c>
      <c r="I100">
        <v>1</v>
      </c>
      <c r="J100">
        <v>1</v>
      </c>
      <c r="K100">
        <v>1</v>
      </c>
      <c r="S100" t="s">
        <v>476</v>
      </c>
      <c r="T100" t="s">
        <v>432</v>
      </c>
      <c r="U100" s="1" t="s">
        <v>221</v>
      </c>
      <c r="V100" s="1" t="s">
        <v>173</v>
      </c>
      <c r="W100" t="s">
        <v>746</v>
      </c>
      <c r="X100" t="s">
        <v>173</v>
      </c>
    </row>
    <row r="101" spans="1:28" x14ac:dyDescent="0.2">
      <c r="A101" t="s">
        <v>40</v>
      </c>
      <c r="B101" s="29"/>
      <c r="C101">
        <v>1</v>
      </c>
      <c r="D101">
        <v>1</v>
      </c>
      <c r="E101">
        <v>1</v>
      </c>
      <c r="F101">
        <v>1</v>
      </c>
      <c r="G101">
        <v>1</v>
      </c>
      <c r="H101">
        <v>1</v>
      </c>
      <c r="I101">
        <v>1</v>
      </c>
      <c r="J101">
        <v>1</v>
      </c>
      <c r="K101">
        <v>1</v>
      </c>
      <c r="S101" t="s">
        <v>293</v>
      </c>
      <c r="T101" t="s">
        <v>593</v>
      </c>
      <c r="U101" s="1" t="s">
        <v>175</v>
      </c>
      <c r="V101" s="1" t="s">
        <v>237</v>
      </c>
      <c r="W101" t="s">
        <v>749</v>
      </c>
      <c r="X101" t="s">
        <v>175</v>
      </c>
    </row>
    <row r="102" spans="1:28" x14ac:dyDescent="0.2">
      <c r="A102" t="s">
        <v>538</v>
      </c>
      <c r="B102" s="29"/>
      <c r="D102">
        <v>1</v>
      </c>
      <c r="F102">
        <v>1</v>
      </c>
      <c r="G102">
        <v>1</v>
      </c>
      <c r="H102">
        <v>1</v>
      </c>
      <c r="K102">
        <v>1</v>
      </c>
      <c r="L102" s="1" t="s">
        <v>467</v>
      </c>
      <c r="M102" s="1" t="s">
        <v>877</v>
      </c>
      <c r="U102" s="1" t="s">
        <v>164</v>
      </c>
      <c r="V102" s="1" t="s">
        <v>237</v>
      </c>
      <c r="W102" t="s">
        <v>750</v>
      </c>
      <c r="X102" s="1" t="s">
        <v>164</v>
      </c>
    </row>
    <row r="103" spans="1:28" x14ac:dyDescent="0.2">
      <c r="A103" t="s">
        <v>41</v>
      </c>
      <c r="B103" s="29"/>
      <c r="C103">
        <v>1</v>
      </c>
      <c r="D103">
        <v>1</v>
      </c>
      <c r="E103">
        <v>1</v>
      </c>
      <c r="F103">
        <v>1</v>
      </c>
      <c r="G103">
        <v>1</v>
      </c>
      <c r="H103">
        <v>1</v>
      </c>
      <c r="I103">
        <v>1</v>
      </c>
      <c r="J103">
        <v>1</v>
      </c>
      <c r="K103">
        <v>1</v>
      </c>
      <c r="S103" t="s">
        <v>294</v>
      </c>
      <c r="T103" t="s">
        <v>594</v>
      </c>
      <c r="U103" s="1" t="s">
        <v>173</v>
      </c>
      <c r="V103" s="1" t="s">
        <v>237</v>
      </c>
      <c r="W103" t="s">
        <v>744</v>
      </c>
      <c r="X103" t="s">
        <v>173</v>
      </c>
    </row>
    <row r="104" spans="1:28" x14ac:dyDescent="0.2">
      <c r="A104" t="s">
        <v>860</v>
      </c>
      <c r="B104" s="29"/>
      <c r="F104">
        <v>1</v>
      </c>
      <c r="L104" s="1" t="s">
        <v>594</v>
      </c>
      <c r="M104" s="1" t="s">
        <v>876</v>
      </c>
      <c r="U104" t="s">
        <v>173</v>
      </c>
      <c r="V104" t="s">
        <v>237</v>
      </c>
    </row>
    <row r="105" spans="1:28" x14ac:dyDescent="0.2">
      <c r="A105" t="s">
        <v>42</v>
      </c>
      <c r="B105" s="29"/>
      <c r="C105">
        <v>1</v>
      </c>
      <c r="D105">
        <v>1</v>
      </c>
      <c r="E105">
        <v>1</v>
      </c>
      <c r="F105">
        <v>1</v>
      </c>
      <c r="G105">
        <v>1</v>
      </c>
      <c r="H105">
        <v>1</v>
      </c>
      <c r="I105">
        <v>1</v>
      </c>
      <c r="J105">
        <v>1</v>
      </c>
      <c r="K105">
        <v>1</v>
      </c>
      <c r="S105" t="s">
        <v>295</v>
      </c>
      <c r="T105" t="s">
        <v>595</v>
      </c>
      <c r="U105" s="1" t="s">
        <v>173</v>
      </c>
      <c r="V105" s="1" t="s">
        <v>237</v>
      </c>
      <c r="W105" t="s">
        <v>743</v>
      </c>
      <c r="X105" t="s">
        <v>173</v>
      </c>
    </row>
    <row r="106" spans="1:28" x14ac:dyDescent="0.2">
      <c r="A106" t="s">
        <v>43</v>
      </c>
      <c r="B106" s="29"/>
      <c r="C106">
        <v>1</v>
      </c>
      <c r="D106">
        <v>1</v>
      </c>
      <c r="E106">
        <v>1</v>
      </c>
      <c r="F106">
        <v>1</v>
      </c>
      <c r="G106">
        <v>1</v>
      </c>
      <c r="H106">
        <v>1</v>
      </c>
      <c r="I106">
        <v>1</v>
      </c>
      <c r="J106">
        <v>1</v>
      </c>
      <c r="K106">
        <v>1</v>
      </c>
      <c r="S106" t="s">
        <v>296</v>
      </c>
      <c r="T106" t="s">
        <v>596</v>
      </c>
      <c r="U106" s="1" t="s">
        <v>164</v>
      </c>
      <c r="V106" s="1" t="s">
        <v>237</v>
      </c>
      <c r="W106" t="s">
        <v>750</v>
      </c>
      <c r="X106" s="1" t="s">
        <v>164</v>
      </c>
      <c r="Y106">
        <v>1</v>
      </c>
      <c r="Z106">
        <v>1</v>
      </c>
      <c r="AA106">
        <v>1</v>
      </c>
    </row>
    <row r="107" spans="1:28" x14ac:dyDescent="0.2">
      <c r="A107" t="s">
        <v>1005</v>
      </c>
      <c r="B107" s="29"/>
      <c r="C107">
        <v>1</v>
      </c>
      <c r="D107">
        <v>1</v>
      </c>
      <c r="E107">
        <v>1</v>
      </c>
      <c r="F107">
        <v>1</v>
      </c>
      <c r="G107">
        <v>1</v>
      </c>
      <c r="H107">
        <v>1</v>
      </c>
      <c r="I107">
        <v>1</v>
      </c>
      <c r="J107">
        <v>1</v>
      </c>
      <c r="K107">
        <v>1</v>
      </c>
      <c r="S107" t="s">
        <v>403</v>
      </c>
      <c r="T107" t="s">
        <v>708</v>
      </c>
      <c r="U107" s="1" t="s">
        <v>173</v>
      </c>
      <c r="V107" s="1" t="s">
        <v>237</v>
      </c>
      <c r="W107" t="s">
        <v>761</v>
      </c>
      <c r="X107" t="s">
        <v>173</v>
      </c>
      <c r="AB107">
        <v>1</v>
      </c>
    </row>
    <row r="108" spans="1:28" x14ac:dyDescent="0.2">
      <c r="A108" t="s">
        <v>44</v>
      </c>
      <c r="B108" s="29"/>
      <c r="C108">
        <v>1</v>
      </c>
      <c r="D108">
        <v>1</v>
      </c>
      <c r="E108">
        <v>1</v>
      </c>
      <c r="F108">
        <v>1</v>
      </c>
      <c r="G108">
        <v>1</v>
      </c>
      <c r="H108">
        <v>1</v>
      </c>
      <c r="I108">
        <v>1</v>
      </c>
      <c r="J108">
        <v>1</v>
      </c>
      <c r="K108">
        <v>1</v>
      </c>
      <c r="S108" t="s">
        <v>297</v>
      </c>
      <c r="T108" t="s">
        <v>597</v>
      </c>
      <c r="U108" s="1" t="s">
        <v>173</v>
      </c>
      <c r="V108" s="1" t="s">
        <v>237</v>
      </c>
      <c r="W108" t="s">
        <v>743</v>
      </c>
      <c r="X108" t="s">
        <v>173</v>
      </c>
    </row>
    <row r="109" spans="1:28" x14ac:dyDescent="0.2">
      <c r="A109" t="s">
        <v>791</v>
      </c>
      <c r="B109" s="29"/>
      <c r="D109">
        <v>1</v>
      </c>
      <c r="E109">
        <v>1</v>
      </c>
      <c r="F109">
        <v>1</v>
      </c>
      <c r="H109">
        <v>1</v>
      </c>
      <c r="J109">
        <v>1</v>
      </c>
      <c r="K109">
        <v>1</v>
      </c>
      <c r="L109" t="s">
        <v>467</v>
      </c>
      <c r="M109" s="1" t="s">
        <v>873</v>
      </c>
      <c r="P109">
        <v>1</v>
      </c>
      <c r="R109">
        <v>1</v>
      </c>
      <c r="S109" t="s">
        <v>298</v>
      </c>
      <c r="T109" t="s">
        <v>598</v>
      </c>
      <c r="U109" s="1" t="s">
        <v>177</v>
      </c>
      <c r="V109" s="1" t="s">
        <v>237</v>
      </c>
      <c r="W109" t="s">
        <v>177</v>
      </c>
      <c r="X109" t="s">
        <v>177</v>
      </c>
    </row>
    <row r="110" spans="1:28" x14ac:dyDescent="0.2">
      <c r="A110" t="s">
        <v>1021</v>
      </c>
      <c r="B110" s="29"/>
      <c r="F110">
        <v>1</v>
      </c>
      <c r="L110" s="1" t="s">
        <v>467</v>
      </c>
      <c r="M110" s="1" t="s">
        <v>874</v>
      </c>
      <c r="U110" t="s">
        <v>524</v>
      </c>
      <c r="V110" t="s">
        <v>164</v>
      </c>
    </row>
    <row r="111" spans="1:28" x14ac:dyDescent="0.2">
      <c r="A111" t="s">
        <v>222</v>
      </c>
      <c r="B111" s="29"/>
      <c r="D111">
        <v>1</v>
      </c>
      <c r="F111">
        <v>1</v>
      </c>
      <c r="G111">
        <v>1</v>
      </c>
      <c r="H111">
        <v>1</v>
      </c>
      <c r="I111">
        <v>1</v>
      </c>
      <c r="J111">
        <v>1</v>
      </c>
      <c r="K111">
        <v>1</v>
      </c>
      <c r="L111" t="s">
        <v>588</v>
      </c>
      <c r="M111" s="1" t="s">
        <v>873</v>
      </c>
      <c r="P111">
        <v>1</v>
      </c>
      <c r="S111" t="s">
        <v>477</v>
      </c>
      <c r="T111" t="s">
        <v>433</v>
      </c>
      <c r="U111" s="1" t="s">
        <v>164</v>
      </c>
      <c r="V111" s="1" t="s">
        <v>237</v>
      </c>
      <c r="W111" t="s">
        <v>750</v>
      </c>
      <c r="X111" s="1" t="s">
        <v>164</v>
      </c>
    </row>
    <row r="112" spans="1:28" x14ac:dyDescent="0.2">
      <c r="A112" t="s">
        <v>827</v>
      </c>
      <c r="B112" s="29"/>
      <c r="F112">
        <v>1</v>
      </c>
      <c r="K112">
        <v>1</v>
      </c>
      <c r="L112" s="1" t="s">
        <v>566</v>
      </c>
      <c r="M112" s="1" t="s">
        <v>874</v>
      </c>
      <c r="U112" t="s">
        <v>177</v>
      </c>
      <c r="V112" t="s">
        <v>237</v>
      </c>
    </row>
    <row r="113" spans="1:28" x14ac:dyDescent="0.2">
      <c r="A113" t="s">
        <v>45</v>
      </c>
      <c r="B113" s="29"/>
      <c r="C113">
        <v>1</v>
      </c>
      <c r="D113">
        <v>1</v>
      </c>
      <c r="E113">
        <v>1</v>
      </c>
      <c r="F113">
        <v>1</v>
      </c>
      <c r="G113">
        <v>1</v>
      </c>
      <c r="H113">
        <v>1</v>
      </c>
      <c r="I113">
        <v>1</v>
      </c>
      <c r="J113">
        <v>1</v>
      </c>
      <c r="K113">
        <v>1</v>
      </c>
      <c r="S113" t="s">
        <v>299</v>
      </c>
      <c r="T113" t="s">
        <v>599</v>
      </c>
      <c r="U113" s="1" t="s">
        <v>178</v>
      </c>
      <c r="V113" s="1" t="s">
        <v>237</v>
      </c>
      <c r="W113" t="s">
        <v>757</v>
      </c>
      <c r="X113" t="s">
        <v>1073</v>
      </c>
      <c r="AB113">
        <v>1</v>
      </c>
    </row>
    <row r="114" spans="1:28" x14ac:dyDescent="0.2">
      <c r="A114" t="s">
        <v>46</v>
      </c>
      <c r="B114" s="29"/>
      <c r="C114">
        <v>1</v>
      </c>
      <c r="D114">
        <v>1</v>
      </c>
      <c r="E114">
        <v>1</v>
      </c>
      <c r="F114">
        <v>1</v>
      </c>
      <c r="G114">
        <v>1</v>
      </c>
      <c r="H114">
        <v>1</v>
      </c>
      <c r="I114">
        <v>1</v>
      </c>
      <c r="J114">
        <v>1</v>
      </c>
      <c r="K114">
        <v>1</v>
      </c>
      <c r="S114" t="s">
        <v>300</v>
      </c>
      <c r="T114" t="s">
        <v>600</v>
      </c>
      <c r="U114" s="1" t="s">
        <v>164</v>
      </c>
      <c r="V114" s="1" t="s">
        <v>237</v>
      </c>
      <c r="W114" t="s">
        <v>750</v>
      </c>
      <c r="X114" s="1" t="s">
        <v>164</v>
      </c>
      <c r="Y114">
        <v>1</v>
      </c>
      <c r="Z114">
        <v>1</v>
      </c>
      <c r="AA114">
        <v>1</v>
      </c>
    </row>
    <row r="115" spans="1:28" x14ac:dyDescent="0.2">
      <c r="A115" t="s">
        <v>47</v>
      </c>
      <c r="B115" s="29"/>
      <c r="C115">
        <v>1</v>
      </c>
      <c r="D115">
        <v>1</v>
      </c>
      <c r="E115">
        <v>1</v>
      </c>
      <c r="F115">
        <v>1</v>
      </c>
      <c r="G115">
        <v>1</v>
      </c>
      <c r="H115">
        <v>1</v>
      </c>
      <c r="I115">
        <v>1</v>
      </c>
      <c r="J115">
        <v>1</v>
      </c>
      <c r="K115">
        <v>1</v>
      </c>
      <c r="S115" t="s">
        <v>197</v>
      </c>
      <c r="T115" t="s">
        <v>601</v>
      </c>
      <c r="U115" s="1" t="s">
        <v>164</v>
      </c>
      <c r="V115" s="1" t="s">
        <v>237</v>
      </c>
      <c r="W115" t="s">
        <v>752</v>
      </c>
      <c r="X115" s="1" t="s">
        <v>164</v>
      </c>
      <c r="Y115">
        <v>1</v>
      </c>
      <c r="Z115">
        <v>1</v>
      </c>
      <c r="AA115">
        <v>1</v>
      </c>
    </row>
    <row r="116" spans="1:28" x14ac:dyDescent="0.2">
      <c r="A116" t="s">
        <v>199</v>
      </c>
      <c r="B116" s="29"/>
      <c r="D116">
        <v>1</v>
      </c>
      <c r="E116">
        <v>1</v>
      </c>
      <c r="F116">
        <v>1</v>
      </c>
      <c r="H116">
        <v>1</v>
      </c>
      <c r="J116">
        <v>1</v>
      </c>
      <c r="K116">
        <v>1</v>
      </c>
      <c r="L116" t="s">
        <v>601</v>
      </c>
      <c r="M116" s="1" t="s">
        <v>873</v>
      </c>
      <c r="P116">
        <v>1</v>
      </c>
      <c r="Q116">
        <v>1</v>
      </c>
      <c r="S116" t="s">
        <v>301</v>
      </c>
      <c r="T116" t="s">
        <v>602</v>
      </c>
      <c r="U116" s="1" t="s">
        <v>177</v>
      </c>
      <c r="V116" s="1" t="s">
        <v>237</v>
      </c>
      <c r="W116" t="s">
        <v>177</v>
      </c>
      <c r="X116" t="s">
        <v>177</v>
      </c>
      <c r="Z116">
        <v>1</v>
      </c>
    </row>
    <row r="117" spans="1:28" x14ac:dyDescent="0.2">
      <c r="A117" t="s">
        <v>869</v>
      </c>
      <c r="B117" s="29"/>
      <c r="F117">
        <v>1</v>
      </c>
      <c r="L117" s="1" t="s">
        <v>603</v>
      </c>
      <c r="M117" s="1" t="s">
        <v>874</v>
      </c>
      <c r="U117" t="s">
        <v>178</v>
      </c>
      <c r="V117" t="s">
        <v>237</v>
      </c>
    </row>
    <row r="118" spans="1:28" x14ac:dyDescent="0.2">
      <c r="A118" t="s">
        <v>907</v>
      </c>
      <c r="B118" s="29"/>
      <c r="D118">
        <v>1</v>
      </c>
      <c r="E118">
        <v>1</v>
      </c>
      <c r="F118">
        <v>1</v>
      </c>
      <c r="G118">
        <v>1</v>
      </c>
      <c r="H118">
        <v>1</v>
      </c>
      <c r="J118">
        <v>1</v>
      </c>
      <c r="K118">
        <v>1</v>
      </c>
      <c r="L118" t="s">
        <v>601</v>
      </c>
      <c r="M118" s="1" t="s">
        <v>908</v>
      </c>
      <c r="P118">
        <v>1</v>
      </c>
      <c r="R118">
        <v>1</v>
      </c>
      <c r="S118" t="s">
        <v>302</v>
      </c>
      <c r="T118" t="s">
        <v>603</v>
      </c>
      <c r="U118" s="1" t="s">
        <v>178</v>
      </c>
      <c r="V118" s="1" t="s">
        <v>237</v>
      </c>
      <c r="W118" s="1" t="s">
        <v>759</v>
      </c>
      <c r="X118" t="s">
        <v>1073</v>
      </c>
    </row>
    <row r="119" spans="1:28" x14ac:dyDescent="0.2">
      <c r="A119" t="s">
        <v>1006</v>
      </c>
      <c r="B119" s="29"/>
      <c r="J119">
        <v>1</v>
      </c>
      <c r="K119">
        <v>1</v>
      </c>
      <c r="L119" t="s">
        <v>601</v>
      </c>
      <c r="M119" s="1" t="s">
        <v>873</v>
      </c>
      <c r="S119" t="s">
        <v>1007</v>
      </c>
      <c r="T119" t="s">
        <v>530</v>
      </c>
      <c r="U119" s="1" t="s">
        <v>524</v>
      </c>
      <c r="V119" s="1" t="s">
        <v>164</v>
      </c>
      <c r="W119" s="1"/>
      <c r="X119" s="1"/>
    </row>
    <row r="120" spans="1:28" x14ac:dyDescent="0.2">
      <c r="A120" t="s">
        <v>48</v>
      </c>
      <c r="B120" s="29"/>
      <c r="C120">
        <v>1</v>
      </c>
      <c r="D120">
        <v>1</v>
      </c>
      <c r="E120">
        <v>1</v>
      </c>
      <c r="F120">
        <v>1</v>
      </c>
      <c r="G120">
        <v>1</v>
      </c>
      <c r="H120">
        <v>1</v>
      </c>
      <c r="I120">
        <v>1</v>
      </c>
      <c r="J120">
        <v>1</v>
      </c>
      <c r="K120">
        <v>1</v>
      </c>
      <c r="S120" t="s">
        <v>303</v>
      </c>
      <c r="T120" t="s">
        <v>604</v>
      </c>
      <c r="U120" s="1" t="s">
        <v>173</v>
      </c>
      <c r="V120" s="1" t="s">
        <v>237</v>
      </c>
      <c r="W120" t="s">
        <v>744</v>
      </c>
      <c r="X120" t="s">
        <v>173</v>
      </c>
    </row>
    <row r="121" spans="1:28" x14ac:dyDescent="0.2">
      <c r="A121" t="s">
        <v>828</v>
      </c>
      <c r="B121" s="29"/>
      <c r="F121">
        <v>1</v>
      </c>
      <c r="K121">
        <v>1</v>
      </c>
      <c r="L121" s="1" t="s">
        <v>592</v>
      </c>
      <c r="M121" s="1" t="s">
        <v>874</v>
      </c>
      <c r="U121" t="s">
        <v>177</v>
      </c>
      <c r="V121" t="s">
        <v>237</v>
      </c>
    </row>
    <row r="122" spans="1:28" x14ac:dyDescent="0.2">
      <c r="A122" t="s">
        <v>786</v>
      </c>
      <c r="B122" s="29"/>
      <c r="C122">
        <v>1</v>
      </c>
      <c r="D122">
        <v>1</v>
      </c>
      <c r="E122">
        <v>1</v>
      </c>
      <c r="F122">
        <v>1</v>
      </c>
      <c r="G122">
        <v>1</v>
      </c>
      <c r="H122">
        <v>1</v>
      </c>
      <c r="I122">
        <v>1</v>
      </c>
      <c r="J122">
        <v>1</v>
      </c>
      <c r="K122">
        <v>1</v>
      </c>
      <c r="S122" t="s">
        <v>304</v>
      </c>
      <c r="T122" t="s">
        <v>605</v>
      </c>
      <c r="U122" s="1" t="s">
        <v>173</v>
      </c>
      <c r="V122" s="1" t="s">
        <v>237</v>
      </c>
      <c r="W122" t="s">
        <v>747</v>
      </c>
      <c r="X122" t="s">
        <v>173</v>
      </c>
    </row>
    <row r="123" spans="1:28" x14ac:dyDescent="0.2">
      <c r="A123" t="s">
        <v>49</v>
      </c>
      <c r="B123" s="29"/>
      <c r="C123">
        <v>1</v>
      </c>
      <c r="D123">
        <v>1</v>
      </c>
      <c r="E123">
        <v>1</v>
      </c>
      <c r="F123">
        <v>1</v>
      </c>
      <c r="G123">
        <v>1</v>
      </c>
      <c r="H123">
        <v>1</v>
      </c>
      <c r="I123">
        <v>1</v>
      </c>
      <c r="J123">
        <v>1</v>
      </c>
      <c r="K123">
        <v>1</v>
      </c>
      <c r="S123" t="s">
        <v>305</v>
      </c>
      <c r="T123" t="s">
        <v>606</v>
      </c>
      <c r="U123" s="1" t="s">
        <v>169</v>
      </c>
      <c r="V123" s="1" t="s">
        <v>164</v>
      </c>
      <c r="W123" t="s">
        <v>769</v>
      </c>
      <c r="X123" t="s">
        <v>168</v>
      </c>
      <c r="Y123">
        <v>1</v>
      </c>
    </row>
    <row r="124" spans="1:28" x14ac:dyDescent="0.2">
      <c r="A124" t="s">
        <v>153</v>
      </c>
      <c r="B124" s="29"/>
      <c r="C124">
        <v>1</v>
      </c>
      <c r="D124">
        <v>1</v>
      </c>
      <c r="E124">
        <v>1</v>
      </c>
      <c r="F124">
        <v>1</v>
      </c>
      <c r="G124">
        <v>1</v>
      </c>
      <c r="H124">
        <v>1</v>
      </c>
      <c r="I124">
        <v>1</v>
      </c>
      <c r="J124">
        <v>1</v>
      </c>
      <c r="K124">
        <v>1</v>
      </c>
      <c r="S124" t="s">
        <v>306</v>
      </c>
      <c r="T124" t="s">
        <v>607</v>
      </c>
      <c r="U124" s="1" t="s">
        <v>164</v>
      </c>
      <c r="V124" s="1" t="s">
        <v>237</v>
      </c>
      <c r="W124" t="s">
        <v>752</v>
      </c>
      <c r="X124" s="1" t="s">
        <v>164</v>
      </c>
      <c r="Y124">
        <v>1</v>
      </c>
      <c r="Z124">
        <v>1</v>
      </c>
      <c r="AA124">
        <v>1</v>
      </c>
    </row>
    <row r="125" spans="1:28" x14ac:dyDescent="0.2">
      <c r="A125" t="s">
        <v>50</v>
      </c>
      <c r="B125" s="29"/>
      <c r="C125">
        <v>1</v>
      </c>
      <c r="D125">
        <v>1</v>
      </c>
      <c r="E125">
        <v>1</v>
      </c>
      <c r="F125">
        <v>1</v>
      </c>
      <c r="G125">
        <v>1</v>
      </c>
      <c r="H125">
        <v>1</v>
      </c>
      <c r="I125">
        <v>1</v>
      </c>
      <c r="J125">
        <v>1</v>
      </c>
      <c r="K125">
        <v>1</v>
      </c>
      <c r="S125" t="s">
        <v>307</v>
      </c>
      <c r="T125" t="s">
        <v>608</v>
      </c>
      <c r="U125" s="1" t="s">
        <v>173</v>
      </c>
      <c r="V125" s="1" t="s">
        <v>237</v>
      </c>
      <c r="W125" t="s">
        <v>747</v>
      </c>
      <c r="X125" t="s">
        <v>173</v>
      </c>
      <c r="AB125">
        <v>1</v>
      </c>
    </row>
    <row r="126" spans="1:28" x14ac:dyDescent="0.2">
      <c r="A126" t="s">
        <v>223</v>
      </c>
      <c r="B126" s="29"/>
      <c r="D126">
        <v>1</v>
      </c>
      <c r="E126">
        <v>1</v>
      </c>
      <c r="F126">
        <v>1</v>
      </c>
      <c r="G126">
        <v>1</v>
      </c>
      <c r="H126">
        <v>1</v>
      </c>
      <c r="J126">
        <v>1</v>
      </c>
      <c r="K126">
        <v>1</v>
      </c>
      <c r="L126" t="s">
        <v>467</v>
      </c>
      <c r="M126" s="1" t="s">
        <v>873</v>
      </c>
      <c r="P126">
        <v>1</v>
      </c>
      <c r="S126" t="s">
        <v>308</v>
      </c>
      <c r="T126" t="s">
        <v>609</v>
      </c>
      <c r="U126" s="1" t="s">
        <v>164</v>
      </c>
      <c r="V126" s="1" t="s">
        <v>237</v>
      </c>
      <c r="W126" t="s">
        <v>751</v>
      </c>
      <c r="X126" s="1" t="s">
        <v>164</v>
      </c>
      <c r="Z126">
        <v>1</v>
      </c>
    </row>
    <row r="127" spans="1:28" x14ac:dyDescent="0.2">
      <c r="A127" t="s">
        <v>51</v>
      </c>
      <c r="B127" s="29"/>
      <c r="C127">
        <v>1</v>
      </c>
      <c r="D127">
        <v>1</v>
      </c>
      <c r="E127">
        <v>1</v>
      </c>
      <c r="F127">
        <v>1</v>
      </c>
      <c r="G127">
        <v>1</v>
      </c>
      <c r="H127">
        <v>1</v>
      </c>
      <c r="I127">
        <v>1</v>
      </c>
      <c r="J127">
        <v>1</v>
      </c>
      <c r="K127">
        <v>1</v>
      </c>
      <c r="S127" t="s">
        <v>309</v>
      </c>
      <c r="T127" t="s">
        <v>610</v>
      </c>
      <c r="U127" s="1" t="s">
        <v>169</v>
      </c>
      <c r="V127" s="1" t="s">
        <v>164</v>
      </c>
      <c r="W127" t="s">
        <v>751</v>
      </c>
      <c r="X127" s="1" t="s">
        <v>164</v>
      </c>
      <c r="Y127">
        <v>1</v>
      </c>
      <c r="Z127">
        <v>1</v>
      </c>
      <c r="AA127">
        <v>1</v>
      </c>
    </row>
    <row r="128" spans="1:28" x14ac:dyDescent="0.2">
      <c r="A128" t="s">
        <v>943</v>
      </c>
      <c r="B128" s="29"/>
      <c r="D128">
        <v>1</v>
      </c>
      <c r="L128" s="1" t="s">
        <v>610</v>
      </c>
      <c r="M128" s="1" t="s">
        <v>949</v>
      </c>
      <c r="U128" s="1" t="s">
        <v>164</v>
      </c>
    </row>
    <row r="129" spans="1:28" x14ac:dyDescent="0.2">
      <c r="A129" t="s">
        <v>186</v>
      </c>
      <c r="B129" s="29"/>
      <c r="D129">
        <v>1</v>
      </c>
      <c r="F129">
        <v>1</v>
      </c>
      <c r="H129">
        <v>1</v>
      </c>
      <c r="I129">
        <v>1</v>
      </c>
      <c r="J129">
        <v>1</v>
      </c>
      <c r="K129">
        <v>1</v>
      </c>
      <c r="L129" t="s">
        <v>588</v>
      </c>
      <c r="M129" s="1" t="s">
        <v>873</v>
      </c>
      <c r="P129">
        <v>1</v>
      </c>
      <c r="R129">
        <v>1</v>
      </c>
      <c r="S129" t="s">
        <v>310</v>
      </c>
      <c r="T129" t="s">
        <v>611</v>
      </c>
      <c r="U129" s="1" t="s">
        <v>175</v>
      </c>
      <c r="V129" s="1" t="s">
        <v>164</v>
      </c>
      <c r="W129" s="1" t="s">
        <v>764</v>
      </c>
      <c r="X129" s="1" t="s">
        <v>175</v>
      </c>
    </row>
    <row r="130" spans="1:28" x14ac:dyDescent="0.2">
      <c r="A130" t="s">
        <v>52</v>
      </c>
      <c r="B130" s="29"/>
      <c r="C130">
        <v>1</v>
      </c>
      <c r="D130">
        <v>1</v>
      </c>
      <c r="E130">
        <v>1</v>
      </c>
      <c r="F130">
        <v>1</v>
      </c>
      <c r="G130">
        <v>1</v>
      </c>
      <c r="H130">
        <v>1</v>
      </c>
      <c r="I130">
        <v>1</v>
      </c>
      <c r="J130">
        <v>1</v>
      </c>
      <c r="K130">
        <v>1</v>
      </c>
      <c r="S130" t="s">
        <v>311</v>
      </c>
      <c r="T130" t="s">
        <v>612</v>
      </c>
      <c r="U130" s="1" t="s">
        <v>175</v>
      </c>
      <c r="V130" s="1" t="s">
        <v>237</v>
      </c>
      <c r="W130" t="s">
        <v>748</v>
      </c>
      <c r="X130" t="s">
        <v>175</v>
      </c>
      <c r="AB130">
        <v>1</v>
      </c>
    </row>
    <row r="131" spans="1:28" x14ac:dyDescent="0.2">
      <c r="A131" t="s">
        <v>187</v>
      </c>
      <c r="B131" s="29"/>
      <c r="D131">
        <v>1</v>
      </c>
      <c r="E131">
        <v>1</v>
      </c>
      <c r="F131">
        <v>1</v>
      </c>
      <c r="H131">
        <v>1</v>
      </c>
      <c r="J131">
        <v>1</v>
      </c>
      <c r="K131">
        <v>1</v>
      </c>
      <c r="L131" t="s">
        <v>601</v>
      </c>
      <c r="M131" s="1" t="s">
        <v>873</v>
      </c>
      <c r="P131">
        <v>1</v>
      </c>
      <c r="Q131">
        <v>1</v>
      </c>
      <c r="S131" t="s">
        <v>312</v>
      </c>
      <c r="T131" t="s">
        <v>613</v>
      </c>
      <c r="U131" s="1" t="s">
        <v>175</v>
      </c>
      <c r="V131" s="1" t="s">
        <v>237</v>
      </c>
      <c r="W131" t="s">
        <v>748</v>
      </c>
      <c r="X131" t="s">
        <v>175</v>
      </c>
      <c r="Z131">
        <v>1</v>
      </c>
    </row>
    <row r="132" spans="1:28" x14ac:dyDescent="0.2">
      <c r="A132" t="s">
        <v>203</v>
      </c>
      <c r="B132" s="29"/>
      <c r="D132">
        <v>1</v>
      </c>
      <c r="F132">
        <v>1</v>
      </c>
      <c r="G132">
        <v>1</v>
      </c>
      <c r="H132">
        <v>1</v>
      </c>
      <c r="J132">
        <v>1</v>
      </c>
      <c r="K132">
        <v>1</v>
      </c>
      <c r="L132" t="s">
        <v>198</v>
      </c>
      <c r="M132" s="1" t="s">
        <v>873</v>
      </c>
      <c r="P132">
        <v>1</v>
      </c>
      <c r="S132" t="s">
        <v>313</v>
      </c>
      <c r="T132" t="s">
        <v>614</v>
      </c>
      <c r="U132" s="1" t="s">
        <v>178</v>
      </c>
      <c r="V132" s="1" t="s">
        <v>237</v>
      </c>
      <c r="W132" t="s">
        <v>758</v>
      </c>
      <c r="X132" t="s">
        <v>1073</v>
      </c>
    </row>
    <row r="133" spans="1:28" x14ac:dyDescent="0.2">
      <c r="A133" t="s">
        <v>53</v>
      </c>
      <c r="B133" s="29"/>
      <c r="C133">
        <v>1</v>
      </c>
      <c r="D133">
        <v>1</v>
      </c>
      <c r="E133">
        <v>1</v>
      </c>
      <c r="F133">
        <v>1</v>
      </c>
      <c r="G133">
        <v>1</v>
      </c>
      <c r="H133">
        <v>1</v>
      </c>
      <c r="I133">
        <v>1</v>
      </c>
      <c r="J133">
        <v>1</v>
      </c>
      <c r="K133">
        <v>1</v>
      </c>
      <c r="S133" t="s">
        <v>314</v>
      </c>
      <c r="T133" t="s">
        <v>615</v>
      </c>
      <c r="U133" s="1" t="s">
        <v>175</v>
      </c>
      <c r="V133" s="1" t="s">
        <v>237</v>
      </c>
      <c r="W133" t="s">
        <v>749</v>
      </c>
      <c r="X133" t="s">
        <v>175</v>
      </c>
    </row>
    <row r="134" spans="1:28" x14ac:dyDescent="0.2">
      <c r="A134" t="s">
        <v>520</v>
      </c>
      <c r="B134" s="29"/>
      <c r="D134">
        <v>1</v>
      </c>
      <c r="F134">
        <v>1</v>
      </c>
      <c r="H134">
        <v>1</v>
      </c>
      <c r="J134">
        <v>1</v>
      </c>
      <c r="K134">
        <v>1</v>
      </c>
      <c r="L134" t="s">
        <v>467</v>
      </c>
      <c r="M134" s="1" t="s">
        <v>894</v>
      </c>
      <c r="S134" t="s">
        <v>513</v>
      </c>
      <c r="T134" t="s">
        <v>735</v>
      </c>
      <c r="U134" s="1" t="s">
        <v>164</v>
      </c>
      <c r="V134" s="1" t="s">
        <v>237</v>
      </c>
      <c r="W134" s="1" t="s">
        <v>750</v>
      </c>
      <c r="X134" s="1" t="s">
        <v>164</v>
      </c>
    </row>
    <row r="135" spans="1:28" x14ac:dyDescent="0.2">
      <c r="A135" t="s">
        <v>54</v>
      </c>
      <c r="B135" s="29"/>
      <c r="C135">
        <v>1</v>
      </c>
      <c r="D135">
        <v>1</v>
      </c>
      <c r="E135">
        <v>1</v>
      </c>
      <c r="F135">
        <v>1</v>
      </c>
      <c r="G135">
        <v>1</v>
      </c>
      <c r="H135">
        <v>1</v>
      </c>
      <c r="I135">
        <v>1</v>
      </c>
      <c r="J135">
        <v>1</v>
      </c>
      <c r="K135">
        <v>1</v>
      </c>
      <c r="S135" t="s">
        <v>315</v>
      </c>
      <c r="T135" t="s">
        <v>616</v>
      </c>
      <c r="U135" s="1" t="s">
        <v>173</v>
      </c>
      <c r="V135" s="1" t="s">
        <v>237</v>
      </c>
      <c r="W135" t="s">
        <v>747</v>
      </c>
      <c r="X135" t="s">
        <v>173</v>
      </c>
    </row>
    <row r="136" spans="1:28" x14ac:dyDescent="0.2">
      <c r="A136" t="s">
        <v>55</v>
      </c>
      <c r="B136" s="29"/>
      <c r="C136">
        <v>1</v>
      </c>
      <c r="D136">
        <v>1</v>
      </c>
      <c r="E136">
        <v>1</v>
      </c>
      <c r="F136">
        <v>1</v>
      </c>
      <c r="G136">
        <v>1</v>
      </c>
      <c r="H136">
        <v>1</v>
      </c>
      <c r="I136">
        <v>1</v>
      </c>
      <c r="J136">
        <v>1</v>
      </c>
      <c r="K136">
        <v>1</v>
      </c>
      <c r="S136" t="s">
        <v>478</v>
      </c>
      <c r="T136" t="s">
        <v>434</v>
      </c>
      <c r="U136" s="1" t="s">
        <v>173</v>
      </c>
      <c r="V136" s="1" t="s">
        <v>237</v>
      </c>
      <c r="W136" t="s">
        <v>747</v>
      </c>
      <c r="X136" t="s">
        <v>173</v>
      </c>
    </row>
    <row r="137" spans="1:28" x14ac:dyDescent="0.2">
      <c r="A137" t="s">
        <v>56</v>
      </c>
      <c r="B137" s="29"/>
      <c r="C137">
        <v>1</v>
      </c>
      <c r="D137">
        <v>1</v>
      </c>
      <c r="E137">
        <v>1</v>
      </c>
      <c r="F137">
        <v>1</v>
      </c>
      <c r="G137">
        <v>1</v>
      </c>
      <c r="H137">
        <v>1</v>
      </c>
      <c r="I137">
        <v>1</v>
      </c>
      <c r="J137">
        <v>1</v>
      </c>
      <c r="K137">
        <v>1</v>
      </c>
      <c r="S137" t="s">
        <v>316</v>
      </c>
      <c r="T137" t="s">
        <v>617</v>
      </c>
      <c r="U137" s="1" t="s">
        <v>177</v>
      </c>
      <c r="V137" s="1" t="s">
        <v>237</v>
      </c>
      <c r="W137" t="s">
        <v>177</v>
      </c>
      <c r="X137" t="s">
        <v>177</v>
      </c>
      <c r="AB137">
        <v>1</v>
      </c>
    </row>
    <row r="138" spans="1:28" x14ac:dyDescent="0.2">
      <c r="A138" t="s">
        <v>829</v>
      </c>
      <c r="B138" s="29"/>
      <c r="F138">
        <v>1</v>
      </c>
      <c r="L138" s="1" t="s">
        <v>579</v>
      </c>
      <c r="M138" s="1" t="s">
        <v>876</v>
      </c>
      <c r="U138" t="s">
        <v>168</v>
      </c>
      <c r="V138" t="s">
        <v>237</v>
      </c>
    </row>
    <row r="139" spans="1:28" x14ac:dyDescent="0.2">
      <c r="A139" t="s">
        <v>57</v>
      </c>
      <c r="B139" s="29"/>
      <c r="C139">
        <v>1</v>
      </c>
      <c r="D139">
        <v>1</v>
      </c>
      <c r="E139">
        <v>1</v>
      </c>
      <c r="F139">
        <v>1</v>
      </c>
      <c r="G139">
        <v>1</v>
      </c>
      <c r="H139">
        <v>1</v>
      </c>
      <c r="I139">
        <v>1</v>
      </c>
      <c r="J139">
        <v>1</v>
      </c>
      <c r="K139">
        <v>1</v>
      </c>
      <c r="S139" t="s">
        <v>317</v>
      </c>
      <c r="T139" t="s">
        <v>618</v>
      </c>
      <c r="U139" s="1" t="s">
        <v>175</v>
      </c>
      <c r="V139" s="1" t="s">
        <v>237</v>
      </c>
      <c r="W139" t="s">
        <v>748</v>
      </c>
      <c r="X139" t="s">
        <v>175</v>
      </c>
    </row>
    <row r="140" spans="1:28" x14ac:dyDescent="0.2">
      <c r="A140" t="s">
        <v>830</v>
      </c>
      <c r="B140" s="29"/>
      <c r="F140">
        <v>1</v>
      </c>
      <c r="K140">
        <v>1</v>
      </c>
      <c r="L140" s="1" t="s">
        <v>198</v>
      </c>
      <c r="M140" s="1" t="s">
        <v>874</v>
      </c>
      <c r="U140" s="1" t="s">
        <v>178</v>
      </c>
      <c r="V140" t="s">
        <v>175</v>
      </c>
    </row>
    <row r="141" spans="1:28" x14ac:dyDescent="0.2">
      <c r="A141" t="s">
        <v>1008</v>
      </c>
      <c r="B141" s="29"/>
      <c r="J141">
        <v>1</v>
      </c>
      <c r="K141">
        <v>1</v>
      </c>
      <c r="L141" s="1" t="s">
        <v>209</v>
      </c>
      <c r="M141" s="1" t="s">
        <v>1009</v>
      </c>
      <c r="S141" t="s">
        <v>1010</v>
      </c>
      <c r="T141" t="s">
        <v>1011</v>
      </c>
      <c r="U141" s="1" t="s">
        <v>524</v>
      </c>
      <c r="V141" t="s">
        <v>178</v>
      </c>
    </row>
    <row r="142" spans="1:28" x14ac:dyDescent="0.2">
      <c r="A142" t="s">
        <v>58</v>
      </c>
      <c r="B142" s="29"/>
      <c r="C142">
        <v>1</v>
      </c>
      <c r="D142">
        <v>1</v>
      </c>
      <c r="E142">
        <v>1</v>
      </c>
      <c r="F142">
        <v>1</v>
      </c>
      <c r="G142">
        <v>1</v>
      </c>
      <c r="H142">
        <v>1</v>
      </c>
      <c r="I142">
        <v>1</v>
      </c>
      <c r="J142">
        <v>1</v>
      </c>
      <c r="K142">
        <v>1</v>
      </c>
      <c r="S142" t="s">
        <v>318</v>
      </c>
      <c r="T142" t="s">
        <v>619</v>
      </c>
      <c r="U142" s="1" t="s">
        <v>175</v>
      </c>
      <c r="V142" s="1" t="s">
        <v>237</v>
      </c>
      <c r="W142" t="s">
        <v>749</v>
      </c>
      <c r="X142" t="s">
        <v>175</v>
      </c>
    </row>
    <row r="143" spans="1:28" x14ac:dyDescent="0.2">
      <c r="A143" t="s">
        <v>792</v>
      </c>
      <c r="B143" s="29"/>
      <c r="D143">
        <v>1</v>
      </c>
      <c r="E143">
        <v>1</v>
      </c>
      <c r="F143">
        <v>1</v>
      </c>
      <c r="G143">
        <v>1</v>
      </c>
      <c r="H143">
        <v>1</v>
      </c>
      <c r="J143">
        <v>1</v>
      </c>
      <c r="K143">
        <v>1</v>
      </c>
      <c r="L143" t="s">
        <v>579</v>
      </c>
      <c r="M143" s="1" t="s">
        <v>877</v>
      </c>
      <c r="S143" t="s">
        <v>514</v>
      </c>
      <c r="T143" t="s">
        <v>736</v>
      </c>
      <c r="U143" s="1" t="s">
        <v>168</v>
      </c>
      <c r="V143" s="1" t="s">
        <v>237</v>
      </c>
      <c r="W143" t="s">
        <v>753</v>
      </c>
      <c r="X143" t="s">
        <v>168</v>
      </c>
    </row>
    <row r="144" spans="1:28" x14ac:dyDescent="0.2">
      <c r="A144" t="s">
        <v>59</v>
      </c>
      <c r="B144" s="29"/>
      <c r="C144">
        <v>1</v>
      </c>
      <c r="D144">
        <v>1</v>
      </c>
      <c r="E144">
        <v>1</v>
      </c>
      <c r="F144">
        <v>1</v>
      </c>
      <c r="G144">
        <v>1</v>
      </c>
      <c r="H144">
        <v>1</v>
      </c>
      <c r="I144">
        <v>1</v>
      </c>
      <c r="J144">
        <v>1</v>
      </c>
      <c r="K144">
        <v>1</v>
      </c>
      <c r="S144" t="s">
        <v>319</v>
      </c>
      <c r="T144" t="s">
        <v>620</v>
      </c>
      <c r="U144" s="1" t="s">
        <v>164</v>
      </c>
      <c r="V144" s="1" t="s">
        <v>237</v>
      </c>
      <c r="W144" t="s">
        <v>755</v>
      </c>
      <c r="X144" s="1" t="s">
        <v>164</v>
      </c>
      <c r="Y144">
        <v>1</v>
      </c>
      <c r="Z144">
        <v>1</v>
      </c>
      <c r="AA144">
        <v>1</v>
      </c>
    </row>
    <row r="145" spans="1:28" x14ac:dyDescent="0.2">
      <c r="A145" t="s">
        <v>60</v>
      </c>
      <c r="B145" s="29"/>
      <c r="C145">
        <v>1</v>
      </c>
      <c r="D145">
        <v>1</v>
      </c>
      <c r="E145">
        <v>1</v>
      </c>
      <c r="F145">
        <v>1</v>
      </c>
      <c r="G145">
        <v>1</v>
      </c>
      <c r="H145">
        <v>1</v>
      </c>
      <c r="I145">
        <v>1</v>
      </c>
      <c r="J145">
        <v>1</v>
      </c>
      <c r="K145">
        <v>1</v>
      </c>
      <c r="S145" t="s">
        <v>320</v>
      </c>
      <c r="T145" t="s">
        <v>621</v>
      </c>
      <c r="U145" s="1" t="s">
        <v>164</v>
      </c>
      <c r="V145" s="1" t="s">
        <v>237</v>
      </c>
      <c r="W145" t="s">
        <v>750</v>
      </c>
      <c r="X145" s="1" t="s">
        <v>164</v>
      </c>
      <c r="Y145">
        <v>1</v>
      </c>
      <c r="AA145">
        <v>1</v>
      </c>
    </row>
    <row r="146" spans="1:28" x14ac:dyDescent="0.2">
      <c r="A146" t="s">
        <v>61</v>
      </c>
      <c r="B146" s="29"/>
      <c r="C146">
        <v>1</v>
      </c>
      <c r="D146">
        <v>1</v>
      </c>
      <c r="E146">
        <v>1</v>
      </c>
      <c r="F146">
        <v>1</v>
      </c>
      <c r="G146">
        <v>1</v>
      </c>
      <c r="H146">
        <v>1</v>
      </c>
      <c r="I146">
        <v>1</v>
      </c>
      <c r="J146">
        <v>1</v>
      </c>
      <c r="K146">
        <v>1</v>
      </c>
      <c r="S146" t="s">
        <v>321</v>
      </c>
      <c r="T146" t="s">
        <v>622</v>
      </c>
      <c r="U146" s="1" t="s">
        <v>168</v>
      </c>
      <c r="V146" s="1" t="s">
        <v>237</v>
      </c>
      <c r="W146" t="s">
        <v>766</v>
      </c>
      <c r="X146" t="s">
        <v>168</v>
      </c>
      <c r="AB146">
        <v>1</v>
      </c>
    </row>
    <row r="147" spans="1:28" x14ac:dyDescent="0.2">
      <c r="A147" t="s">
        <v>154</v>
      </c>
      <c r="B147" s="29"/>
      <c r="C147">
        <v>1</v>
      </c>
      <c r="D147">
        <v>1</v>
      </c>
      <c r="E147">
        <v>1</v>
      </c>
      <c r="G147">
        <v>1</v>
      </c>
      <c r="H147">
        <v>1</v>
      </c>
      <c r="I147">
        <v>1</v>
      </c>
      <c r="J147">
        <v>1</v>
      </c>
      <c r="K147">
        <v>1</v>
      </c>
      <c r="S147" t="s">
        <v>322</v>
      </c>
      <c r="T147" t="s">
        <v>623</v>
      </c>
      <c r="U147" s="1" t="s">
        <v>168</v>
      </c>
      <c r="V147" s="1" t="s">
        <v>237</v>
      </c>
      <c r="W147" t="s">
        <v>756</v>
      </c>
      <c r="X147" t="s">
        <v>168</v>
      </c>
    </row>
    <row r="148" spans="1:28" x14ac:dyDescent="0.2">
      <c r="A148" t="s">
        <v>831</v>
      </c>
      <c r="B148" s="29"/>
      <c r="F148">
        <v>1</v>
      </c>
      <c r="L148" s="1" t="s">
        <v>610</v>
      </c>
      <c r="M148" s="1" t="s">
        <v>874</v>
      </c>
      <c r="U148" t="s">
        <v>168</v>
      </c>
      <c r="V148" t="s">
        <v>164</v>
      </c>
    </row>
    <row r="149" spans="1:28" x14ac:dyDescent="0.2">
      <c r="A149" t="s">
        <v>767</v>
      </c>
      <c r="B149" s="29"/>
      <c r="C149">
        <v>1</v>
      </c>
      <c r="D149">
        <v>1</v>
      </c>
      <c r="E149">
        <v>1</v>
      </c>
      <c r="F149">
        <v>1</v>
      </c>
      <c r="G149">
        <v>1</v>
      </c>
      <c r="H149">
        <v>1</v>
      </c>
      <c r="I149">
        <v>1</v>
      </c>
      <c r="J149">
        <v>1</v>
      </c>
      <c r="K149">
        <v>1</v>
      </c>
      <c r="S149" t="s">
        <v>479</v>
      </c>
      <c r="T149" t="s">
        <v>435</v>
      </c>
      <c r="U149" s="1" t="s">
        <v>168</v>
      </c>
      <c r="V149" s="1" t="s">
        <v>237</v>
      </c>
      <c r="W149" t="s">
        <v>766</v>
      </c>
      <c r="X149" t="s">
        <v>168</v>
      </c>
    </row>
    <row r="150" spans="1:28" x14ac:dyDescent="0.2">
      <c r="A150" t="s">
        <v>62</v>
      </c>
      <c r="B150" s="29"/>
      <c r="C150">
        <v>1</v>
      </c>
      <c r="D150">
        <v>1</v>
      </c>
      <c r="E150">
        <v>1</v>
      </c>
      <c r="F150">
        <v>1</v>
      </c>
      <c r="G150">
        <v>1</v>
      </c>
      <c r="H150">
        <v>1</v>
      </c>
      <c r="I150">
        <v>1</v>
      </c>
      <c r="J150">
        <v>1</v>
      </c>
      <c r="K150">
        <v>1</v>
      </c>
      <c r="S150" t="s">
        <v>323</v>
      </c>
      <c r="T150" t="s">
        <v>624</v>
      </c>
      <c r="U150" s="1" t="s">
        <v>168</v>
      </c>
      <c r="V150" s="1" t="s">
        <v>237</v>
      </c>
      <c r="W150" t="s">
        <v>769</v>
      </c>
      <c r="X150" t="s">
        <v>168</v>
      </c>
    </row>
    <row r="151" spans="1:28" x14ac:dyDescent="0.2">
      <c r="A151" t="s">
        <v>944</v>
      </c>
      <c r="B151" s="29"/>
      <c r="D151">
        <v>1</v>
      </c>
      <c r="L151" s="1" t="s">
        <v>624</v>
      </c>
      <c r="M151" s="1" t="s">
        <v>949</v>
      </c>
      <c r="U151" s="1" t="s">
        <v>168</v>
      </c>
    </row>
    <row r="152" spans="1:28" x14ac:dyDescent="0.2">
      <c r="A152" t="s">
        <v>534</v>
      </c>
      <c r="B152" s="29"/>
      <c r="C152">
        <v>1</v>
      </c>
      <c r="D152">
        <v>1</v>
      </c>
      <c r="E152">
        <v>1</v>
      </c>
      <c r="F152">
        <v>1</v>
      </c>
      <c r="G152">
        <v>1</v>
      </c>
      <c r="H152">
        <v>1</v>
      </c>
      <c r="I152">
        <v>1</v>
      </c>
      <c r="J152">
        <v>1</v>
      </c>
      <c r="K152">
        <v>1</v>
      </c>
      <c r="S152" t="s">
        <v>324</v>
      </c>
      <c r="T152" t="s">
        <v>625</v>
      </c>
      <c r="U152" s="1" t="s">
        <v>164</v>
      </c>
      <c r="V152" s="1" t="s">
        <v>237</v>
      </c>
      <c r="W152" t="s">
        <v>750</v>
      </c>
      <c r="X152" s="1" t="s">
        <v>164</v>
      </c>
      <c r="Y152">
        <v>1</v>
      </c>
      <c r="Z152">
        <v>1</v>
      </c>
    </row>
    <row r="153" spans="1:28" x14ac:dyDescent="0.2">
      <c r="A153" t="s">
        <v>521</v>
      </c>
      <c r="B153" s="29"/>
      <c r="D153">
        <v>1</v>
      </c>
      <c r="F153">
        <v>1</v>
      </c>
      <c r="H153">
        <v>1</v>
      </c>
      <c r="J153">
        <v>1</v>
      </c>
      <c r="K153">
        <v>1</v>
      </c>
      <c r="L153" t="s">
        <v>467</v>
      </c>
      <c r="M153" s="1" t="s">
        <v>894</v>
      </c>
      <c r="S153" t="s">
        <v>515</v>
      </c>
      <c r="T153" t="s">
        <v>737</v>
      </c>
      <c r="U153" s="1" t="s">
        <v>164</v>
      </c>
      <c r="V153" s="1" t="s">
        <v>237</v>
      </c>
      <c r="W153" s="1" t="s">
        <v>750</v>
      </c>
      <c r="X153" s="1" t="s">
        <v>164</v>
      </c>
    </row>
    <row r="154" spans="1:28" x14ac:dyDescent="0.2">
      <c r="A154" t="s">
        <v>63</v>
      </c>
      <c r="B154" s="29"/>
      <c r="C154">
        <v>1</v>
      </c>
      <c r="D154">
        <v>1</v>
      </c>
      <c r="E154">
        <v>1</v>
      </c>
      <c r="F154">
        <v>1</v>
      </c>
      <c r="G154">
        <v>1</v>
      </c>
      <c r="H154">
        <v>1</v>
      </c>
      <c r="I154">
        <v>1</v>
      </c>
      <c r="J154">
        <v>1</v>
      </c>
      <c r="K154">
        <v>1</v>
      </c>
      <c r="S154" t="s">
        <v>325</v>
      </c>
      <c r="T154" t="s">
        <v>626</v>
      </c>
      <c r="U154" s="1" t="s">
        <v>168</v>
      </c>
      <c r="V154" s="1" t="s">
        <v>237</v>
      </c>
      <c r="W154" t="s">
        <v>769</v>
      </c>
      <c r="X154" t="s">
        <v>168</v>
      </c>
    </row>
    <row r="155" spans="1:28" x14ac:dyDescent="0.2">
      <c r="A155" t="s">
        <v>64</v>
      </c>
      <c r="B155" s="29"/>
      <c r="C155">
        <v>1</v>
      </c>
      <c r="D155">
        <v>1</v>
      </c>
      <c r="E155">
        <v>1</v>
      </c>
      <c r="F155">
        <v>1</v>
      </c>
      <c r="G155">
        <v>1</v>
      </c>
      <c r="H155">
        <v>1</v>
      </c>
      <c r="I155">
        <v>1</v>
      </c>
      <c r="J155">
        <v>1</v>
      </c>
      <c r="K155">
        <v>1</v>
      </c>
      <c r="S155" t="s">
        <v>326</v>
      </c>
      <c r="T155" t="s">
        <v>627</v>
      </c>
      <c r="U155" s="1" t="s">
        <v>235</v>
      </c>
      <c r="V155" s="1" t="s">
        <v>164</v>
      </c>
      <c r="W155" t="s">
        <v>751</v>
      </c>
      <c r="X155" s="1" t="s">
        <v>164</v>
      </c>
      <c r="Y155">
        <v>1</v>
      </c>
      <c r="Z155">
        <v>1</v>
      </c>
      <c r="AA155">
        <v>1</v>
      </c>
    </row>
    <row r="156" spans="1:28" x14ac:dyDescent="0.2">
      <c r="A156" t="s">
        <v>65</v>
      </c>
      <c r="B156" s="29"/>
      <c r="C156">
        <v>1</v>
      </c>
      <c r="D156">
        <v>1</v>
      </c>
      <c r="E156">
        <v>1</v>
      </c>
      <c r="F156">
        <v>1</v>
      </c>
      <c r="G156">
        <v>1</v>
      </c>
      <c r="H156">
        <v>1</v>
      </c>
      <c r="I156">
        <v>1</v>
      </c>
      <c r="J156">
        <v>1</v>
      </c>
      <c r="K156">
        <v>1</v>
      </c>
      <c r="S156" t="s">
        <v>327</v>
      </c>
      <c r="T156" t="s">
        <v>628</v>
      </c>
      <c r="U156" s="1" t="s">
        <v>175</v>
      </c>
      <c r="V156" s="1" t="s">
        <v>237</v>
      </c>
      <c r="W156" t="s">
        <v>748</v>
      </c>
      <c r="X156" t="s">
        <v>175</v>
      </c>
      <c r="AB156">
        <v>1</v>
      </c>
    </row>
    <row r="157" spans="1:28" x14ac:dyDescent="0.2">
      <c r="A157" t="s">
        <v>66</v>
      </c>
      <c r="B157" s="29"/>
      <c r="C157">
        <v>1</v>
      </c>
      <c r="D157">
        <v>1</v>
      </c>
      <c r="E157">
        <v>1</v>
      </c>
      <c r="F157">
        <v>1</v>
      </c>
      <c r="G157">
        <v>1</v>
      </c>
      <c r="H157">
        <v>1</v>
      </c>
      <c r="I157">
        <v>1</v>
      </c>
      <c r="J157">
        <v>1</v>
      </c>
      <c r="K157">
        <v>1</v>
      </c>
      <c r="S157" t="s">
        <v>328</v>
      </c>
      <c r="T157" t="s">
        <v>629</v>
      </c>
      <c r="U157" s="1" t="s">
        <v>168</v>
      </c>
      <c r="V157" s="1" t="s">
        <v>237</v>
      </c>
      <c r="W157" t="s">
        <v>753</v>
      </c>
      <c r="X157" t="s">
        <v>168</v>
      </c>
    </row>
    <row r="158" spans="1:28" x14ac:dyDescent="0.2">
      <c r="A158" t="s">
        <v>832</v>
      </c>
      <c r="B158" s="29"/>
      <c r="F158">
        <v>1</v>
      </c>
      <c r="L158" t="s">
        <v>623</v>
      </c>
      <c r="M158" s="1" t="s">
        <v>876</v>
      </c>
      <c r="U158" t="s">
        <v>168</v>
      </c>
      <c r="V158" t="s">
        <v>237</v>
      </c>
    </row>
    <row r="159" spans="1:28" x14ac:dyDescent="0.2">
      <c r="A159" t="s">
        <v>833</v>
      </c>
      <c r="B159" s="29"/>
      <c r="F159">
        <v>1</v>
      </c>
      <c r="L159" s="1" t="s">
        <v>462</v>
      </c>
      <c r="M159" s="1" t="s">
        <v>876</v>
      </c>
      <c r="U159" t="s">
        <v>168</v>
      </c>
      <c r="V159" t="s">
        <v>237</v>
      </c>
    </row>
    <row r="160" spans="1:28" x14ac:dyDescent="0.2">
      <c r="A160" t="s">
        <v>522</v>
      </c>
      <c r="B160" s="29"/>
      <c r="D160">
        <v>1</v>
      </c>
      <c r="F160">
        <v>1</v>
      </c>
      <c r="H160">
        <v>1</v>
      </c>
      <c r="J160">
        <v>1</v>
      </c>
      <c r="K160">
        <v>1</v>
      </c>
      <c r="L160" t="s">
        <v>467</v>
      </c>
      <c r="M160" s="1" t="s">
        <v>894</v>
      </c>
      <c r="S160" t="s">
        <v>516</v>
      </c>
      <c r="T160" t="s">
        <v>738</v>
      </c>
      <c r="U160" s="1" t="s">
        <v>164</v>
      </c>
      <c r="V160" s="1" t="s">
        <v>237</v>
      </c>
      <c r="W160" s="1" t="s">
        <v>750</v>
      </c>
      <c r="X160" s="1" t="s">
        <v>164</v>
      </c>
    </row>
    <row r="161" spans="1:28" x14ac:dyDescent="0.2">
      <c r="A161" t="s">
        <v>67</v>
      </c>
      <c r="B161" s="29"/>
      <c r="C161">
        <v>1</v>
      </c>
      <c r="D161">
        <v>1</v>
      </c>
      <c r="E161">
        <v>1</v>
      </c>
      <c r="F161">
        <v>1</v>
      </c>
      <c r="G161">
        <v>1</v>
      </c>
      <c r="H161">
        <v>1</v>
      </c>
      <c r="I161">
        <v>1</v>
      </c>
      <c r="J161">
        <v>1</v>
      </c>
      <c r="K161">
        <v>1</v>
      </c>
      <c r="S161" t="s">
        <v>329</v>
      </c>
      <c r="T161" t="s">
        <v>630</v>
      </c>
      <c r="U161" s="1" t="s">
        <v>168</v>
      </c>
      <c r="V161" s="1" t="s">
        <v>237</v>
      </c>
      <c r="W161" t="s">
        <v>769</v>
      </c>
      <c r="X161" t="s">
        <v>168</v>
      </c>
    </row>
    <row r="162" spans="1:28" x14ac:dyDescent="0.2">
      <c r="A162" t="s">
        <v>834</v>
      </c>
      <c r="B162" s="29"/>
      <c r="F162">
        <v>1</v>
      </c>
      <c r="K162">
        <v>1</v>
      </c>
      <c r="L162" s="1" t="s">
        <v>578</v>
      </c>
      <c r="M162" s="1" t="s">
        <v>874</v>
      </c>
      <c r="U162" t="s">
        <v>923</v>
      </c>
      <c r="V162" t="s">
        <v>177</v>
      </c>
    </row>
    <row r="163" spans="1:28" x14ac:dyDescent="0.2">
      <c r="A163" t="s">
        <v>835</v>
      </c>
      <c r="B163" s="29"/>
      <c r="F163">
        <v>1</v>
      </c>
      <c r="L163" t="s">
        <v>623</v>
      </c>
      <c r="M163" s="1" t="s">
        <v>876</v>
      </c>
      <c r="U163" t="s">
        <v>168</v>
      </c>
      <c r="V163" t="s">
        <v>237</v>
      </c>
    </row>
    <row r="164" spans="1:28" x14ac:dyDescent="0.2">
      <c r="A164" t="s">
        <v>836</v>
      </c>
      <c r="B164" s="29"/>
      <c r="F164">
        <v>1</v>
      </c>
      <c r="K164">
        <v>1</v>
      </c>
      <c r="L164" t="s">
        <v>448</v>
      </c>
      <c r="M164" s="1" t="s">
        <v>875</v>
      </c>
      <c r="U164" t="s">
        <v>164</v>
      </c>
      <c r="V164" t="s">
        <v>237</v>
      </c>
    </row>
    <row r="165" spans="1:28" x14ac:dyDescent="0.2">
      <c r="A165" t="s">
        <v>837</v>
      </c>
      <c r="B165" s="29"/>
      <c r="F165">
        <v>1</v>
      </c>
      <c r="L165" t="s">
        <v>863</v>
      </c>
      <c r="M165" s="1" t="s">
        <v>872</v>
      </c>
      <c r="N165">
        <v>1</v>
      </c>
      <c r="U165" t="s">
        <v>168</v>
      </c>
      <c r="V165" t="s">
        <v>237</v>
      </c>
    </row>
    <row r="166" spans="1:28" x14ac:dyDescent="0.2">
      <c r="A166" t="s">
        <v>68</v>
      </c>
      <c r="B166" s="29"/>
      <c r="C166">
        <v>1</v>
      </c>
      <c r="D166">
        <v>1</v>
      </c>
      <c r="E166">
        <v>1</v>
      </c>
      <c r="F166">
        <v>1</v>
      </c>
      <c r="G166">
        <v>1</v>
      </c>
      <c r="H166">
        <v>1</v>
      </c>
      <c r="I166">
        <v>1</v>
      </c>
      <c r="J166">
        <v>1</v>
      </c>
      <c r="K166">
        <v>1</v>
      </c>
      <c r="S166" t="s">
        <v>330</v>
      </c>
      <c r="T166" t="s">
        <v>631</v>
      </c>
      <c r="U166" s="1" t="s">
        <v>169</v>
      </c>
      <c r="V166" s="1" t="s">
        <v>168</v>
      </c>
      <c r="W166" t="s">
        <v>765</v>
      </c>
      <c r="X166" t="s">
        <v>168</v>
      </c>
    </row>
    <row r="167" spans="1:28" x14ac:dyDescent="0.2">
      <c r="A167" t="s">
        <v>69</v>
      </c>
      <c r="B167" s="29"/>
      <c r="C167">
        <v>1</v>
      </c>
      <c r="D167">
        <v>1</v>
      </c>
      <c r="E167">
        <v>1</v>
      </c>
      <c r="F167">
        <v>1</v>
      </c>
      <c r="G167">
        <v>1</v>
      </c>
      <c r="H167">
        <v>1</v>
      </c>
      <c r="I167">
        <v>1</v>
      </c>
      <c r="J167">
        <v>1</v>
      </c>
      <c r="K167">
        <v>1</v>
      </c>
      <c r="S167" t="s">
        <v>331</v>
      </c>
      <c r="T167" t="s">
        <v>632</v>
      </c>
      <c r="U167" s="1" t="s">
        <v>173</v>
      </c>
      <c r="V167" s="1" t="s">
        <v>237</v>
      </c>
      <c r="W167" t="s">
        <v>743</v>
      </c>
      <c r="X167" t="s">
        <v>173</v>
      </c>
      <c r="AB167">
        <v>1</v>
      </c>
    </row>
    <row r="168" spans="1:28" x14ac:dyDescent="0.2">
      <c r="A168" t="s">
        <v>806</v>
      </c>
      <c r="B168" s="29"/>
      <c r="F168">
        <v>1</v>
      </c>
      <c r="L168" t="s">
        <v>633</v>
      </c>
      <c r="M168" s="1" t="s">
        <v>874</v>
      </c>
      <c r="U168" t="s">
        <v>178</v>
      </c>
      <c r="V168" s="1" t="s">
        <v>237</v>
      </c>
    </row>
    <row r="169" spans="1:28" x14ac:dyDescent="0.2">
      <c r="A169" t="s">
        <v>807</v>
      </c>
      <c r="B169" s="29"/>
      <c r="F169">
        <v>1</v>
      </c>
      <c r="L169" t="s">
        <v>633</v>
      </c>
      <c r="M169" s="1" t="s">
        <v>874</v>
      </c>
      <c r="U169" s="1" t="s">
        <v>178</v>
      </c>
      <c r="V169" s="1" t="s">
        <v>237</v>
      </c>
    </row>
    <row r="170" spans="1:28" x14ac:dyDescent="0.2">
      <c r="A170" t="s">
        <v>805</v>
      </c>
      <c r="B170" s="29"/>
      <c r="C170">
        <v>1</v>
      </c>
      <c r="D170">
        <v>1</v>
      </c>
      <c r="E170">
        <v>1</v>
      </c>
      <c r="H170">
        <v>1</v>
      </c>
      <c r="I170">
        <v>1</v>
      </c>
      <c r="J170">
        <v>1</v>
      </c>
      <c r="K170">
        <v>1</v>
      </c>
      <c r="S170" t="s">
        <v>332</v>
      </c>
      <c r="T170" t="s">
        <v>633</v>
      </c>
      <c r="U170" s="1" t="s">
        <v>178</v>
      </c>
      <c r="V170" s="1" t="s">
        <v>237</v>
      </c>
      <c r="W170" s="1" t="s">
        <v>758</v>
      </c>
      <c r="X170" t="s">
        <v>1073</v>
      </c>
      <c r="AB170">
        <v>1</v>
      </c>
    </row>
    <row r="171" spans="1:28" x14ac:dyDescent="0.2">
      <c r="A171" t="s">
        <v>161</v>
      </c>
      <c r="B171" s="29"/>
      <c r="D171">
        <v>1</v>
      </c>
      <c r="E171">
        <v>1</v>
      </c>
      <c r="F171">
        <v>1</v>
      </c>
      <c r="G171">
        <v>1</v>
      </c>
      <c r="H171">
        <v>1</v>
      </c>
      <c r="I171">
        <v>1</v>
      </c>
      <c r="K171">
        <v>1</v>
      </c>
      <c r="L171" t="s">
        <v>695</v>
      </c>
      <c r="M171" s="1" t="s">
        <v>872</v>
      </c>
      <c r="N171">
        <v>1</v>
      </c>
      <c r="S171" t="s">
        <v>333</v>
      </c>
      <c r="T171" t="s">
        <v>634</v>
      </c>
      <c r="U171" s="1" t="s">
        <v>164</v>
      </c>
      <c r="V171" s="1" t="s">
        <v>237</v>
      </c>
      <c r="W171" t="s">
        <v>237</v>
      </c>
    </row>
    <row r="172" spans="1:28" x14ac:dyDescent="0.2">
      <c r="A172" t="s">
        <v>70</v>
      </c>
      <c r="B172" s="29"/>
      <c r="C172">
        <v>1</v>
      </c>
      <c r="D172">
        <v>1</v>
      </c>
      <c r="E172">
        <v>1</v>
      </c>
      <c r="F172">
        <v>1</v>
      </c>
      <c r="G172">
        <v>1</v>
      </c>
      <c r="H172">
        <v>1</v>
      </c>
      <c r="I172">
        <v>1</v>
      </c>
      <c r="J172">
        <v>1</v>
      </c>
      <c r="K172">
        <v>1</v>
      </c>
      <c r="S172" t="s">
        <v>334</v>
      </c>
      <c r="T172" t="s">
        <v>635</v>
      </c>
      <c r="U172" s="1" t="s">
        <v>168</v>
      </c>
      <c r="V172" s="1" t="s">
        <v>237</v>
      </c>
      <c r="W172" t="s">
        <v>769</v>
      </c>
      <c r="X172" t="s">
        <v>168</v>
      </c>
    </row>
    <row r="173" spans="1:28" x14ac:dyDescent="0.2">
      <c r="A173" t="s">
        <v>437</v>
      </c>
      <c r="B173" s="29"/>
      <c r="C173">
        <v>1</v>
      </c>
      <c r="D173">
        <v>1</v>
      </c>
      <c r="E173">
        <v>1</v>
      </c>
      <c r="F173">
        <v>1</v>
      </c>
      <c r="G173">
        <v>1</v>
      </c>
      <c r="H173">
        <v>1</v>
      </c>
      <c r="I173">
        <v>1</v>
      </c>
      <c r="J173">
        <v>1</v>
      </c>
      <c r="K173">
        <v>1</v>
      </c>
      <c r="S173" t="s">
        <v>480</v>
      </c>
      <c r="T173" t="s">
        <v>436</v>
      </c>
      <c r="U173" s="1" t="s">
        <v>168</v>
      </c>
      <c r="V173" s="1" t="s">
        <v>237</v>
      </c>
      <c r="W173" s="1" t="s">
        <v>765</v>
      </c>
      <c r="X173" t="s">
        <v>168</v>
      </c>
    </row>
    <row r="174" spans="1:28" x14ac:dyDescent="0.2">
      <c r="A174" t="s">
        <v>838</v>
      </c>
      <c r="B174" s="29"/>
      <c r="F174">
        <v>1</v>
      </c>
      <c r="K174">
        <v>1</v>
      </c>
      <c r="L174" s="1" t="s">
        <v>622</v>
      </c>
      <c r="M174" s="1" t="s">
        <v>874</v>
      </c>
      <c r="S174" t="s">
        <v>1059</v>
      </c>
      <c r="U174" t="s">
        <v>168</v>
      </c>
      <c r="V174" t="s">
        <v>237</v>
      </c>
    </row>
    <row r="175" spans="1:28" x14ac:dyDescent="0.2">
      <c r="A175" t="s">
        <v>839</v>
      </c>
      <c r="B175" s="29"/>
      <c r="F175">
        <v>1</v>
      </c>
      <c r="L175" t="s">
        <v>627</v>
      </c>
      <c r="M175" s="1" t="s">
        <v>876</v>
      </c>
      <c r="U175" t="s">
        <v>924</v>
      </c>
      <c r="V175" t="s">
        <v>164</v>
      </c>
    </row>
    <row r="176" spans="1:28" x14ac:dyDescent="0.2">
      <c r="A176" t="s">
        <v>793</v>
      </c>
      <c r="B176" s="29"/>
      <c r="C176">
        <v>1</v>
      </c>
      <c r="D176">
        <v>1</v>
      </c>
      <c r="E176">
        <v>1</v>
      </c>
      <c r="F176">
        <v>1</v>
      </c>
      <c r="G176">
        <v>1</v>
      </c>
      <c r="H176">
        <v>1</v>
      </c>
      <c r="I176">
        <v>1</v>
      </c>
      <c r="J176">
        <v>1</v>
      </c>
      <c r="K176">
        <v>1</v>
      </c>
      <c r="S176" t="s">
        <v>481</v>
      </c>
      <c r="T176" t="s">
        <v>438</v>
      </c>
      <c r="U176" s="1" t="s">
        <v>168</v>
      </c>
      <c r="V176" s="1" t="s">
        <v>237</v>
      </c>
      <c r="W176" t="s">
        <v>756</v>
      </c>
      <c r="X176" t="s">
        <v>168</v>
      </c>
    </row>
    <row r="177" spans="1:28" x14ac:dyDescent="0.2">
      <c r="A177" t="s">
        <v>71</v>
      </c>
      <c r="B177" s="29"/>
      <c r="C177">
        <v>1</v>
      </c>
      <c r="D177">
        <v>1</v>
      </c>
      <c r="E177">
        <v>1</v>
      </c>
      <c r="F177">
        <v>1</v>
      </c>
      <c r="G177">
        <v>1</v>
      </c>
      <c r="H177">
        <v>1</v>
      </c>
      <c r="I177">
        <v>1</v>
      </c>
      <c r="J177">
        <v>1</v>
      </c>
      <c r="K177">
        <v>1</v>
      </c>
      <c r="S177" t="s">
        <v>335</v>
      </c>
      <c r="T177" t="s">
        <v>636</v>
      </c>
      <c r="U177" s="1" t="s">
        <v>164</v>
      </c>
      <c r="V177" s="1" t="s">
        <v>237</v>
      </c>
      <c r="W177" t="s">
        <v>750</v>
      </c>
      <c r="X177" s="1" t="s">
        <v>164</v>
      </c>
      <c r="Y177">
        <v>1</v>
      </c>
      <c r="Z177">
        <v>1</v>
      </c>
      <c r="AA177">
        <v>1</v>
      </c>
    </row>
    <row r="178" spans="1:28" x14ac:dyDescent="0.2">
      <c r="A178" t="s">
        <v>72</v>
      </c>
      <c r="B178" s="29"/>
      <c r="C178">
        <v>1</v>
      </c>
      <c r="D178">
        <v>1</v>
      </c>
      <c r="E178">
        <v>1</v>
      </c>
      <c r="F178">
        <v>1</v>
      </c>
      <c r="G178">
        <v>1</v>
      </c>
      <c r="H178">
        <v>1</v>
      </c>
      <c r="I178">
        <v>1</v>
      </c>
      <c r="J178">
        <v>1</v>
      </c>
      <c r="K178">
        <v>1</v>
      </c>
      <c r="S178" t="s">
        <v>336</v>
      </c>
      <c r="T178" t="s">
        <v>637</v>
      </c>
      <c r="U178" s="1" t="s">
        <v>168</v>
      </c>
      <c r="V178" s="1" t="s">
        <v>237</v>
      </c>
      <c r="W178" t="s">
        <v>769</v>
      </c>
      <c r="X178" t="s">
        <v>168</v>
      </c>
    </row>
    <row r="179" spans="1:28" x14ac:dyDescent="0.2">
      <c r="A179" t="s">
        <v>73</v>
      </c>
      <c r="B179" s="29"/>
      <c r="C179">
        <v>1</v>
      </c>
      <c r="D179">
        <v>1</v>
      </c>
      <c r="E179">
        <v>1</v>
      </c>
      <c r="F179">
        <v>1</v>
      </c>
      <c r="G179">
        <v>1</v>
      </c>
      <c r="H179">
        <v>1</v>
      </c>
      <c r="I179">
        <v>1</v>
      </c>
      <c r="J179">
        <v>1</v>
      </c>
      <c r="K179">
        <v>1</v>
      </c>
      <c r="S179" t="s">
        <v>337</v>
      </c>
      <c r="T179" t="s">
        <v>638</v>
      </c>
      <c r="U179" s="1" t="s">
        <v>173</v>
      </c>
      <c r="V179" s="1" t="s">
        <v>237</v>
      </c>
      <c r="W179" t="s">
        <v>761</v>
      </c>
      <c r="X179" t="s">
        <v>173</v>
      </c>
      <c r="AB179">
        <v>1</v>
      </c>
    </row>
    <row r="180" spans="1:28" x14ac:dyDescent="0.2">
      <c r="A180" t="s">
        <v>926</v>
      </c>
      <c r="B180" s="29"/>
      <c r="F180">
        <v>1</v>
      </c>
      <c r="L180" s="1" t="s">
        <v>623</v>
      </c>
      <c r="M180" s="1" t="s">
        <v>874</v>
      </c>
      <c r="U180" t="s">
        <v>168</v>
      </c>
      <c r="V180" t="s">
        <v>237</v>
      </c>
    </row>
    <row r="181" spans="1:28" x14ac:dyDescent="0.2">
      <c r="A181" t="s">
        <v>74</v>
      </c>
      <c r="B181" s="29"/>
      <c r="C181">
        <v>1</v>
      </c>
      <c r="D181">
        <v>1</v>
      </c>
      <c r="E181">
        <v>1</v>
      </c>
      <c r="F181">
        <v>1</v>
      </c>
      <c r="G181">
        <v>1</v>
      </c>
      <c r="H181">
        <v>1</v>
      </c>
      <c r="I181">
        <v>1</v>
      </c>
      <c r="J181">
        <v>1</v>
      </c>
      <c r="K181">
        <v>1</v>
      </c>
      <c r="S181" t="s">
        <v>338</v>
      </c>
      <c r="T181" t="s">
        <v>639</v>
      </c>
      <c r="U181" s="1" t="s">
        <v>173</v>
      </c>
      <c r="V181" s="1" t="s">
        <v>237</v>
      </c>
      <c r="W181" t="s">
        <v>747</v>
      </c>
      <c r="X181" t="s">
        <v>173</v>
      </c>
    </row>
    <row r="182" spans="1:28" x14ac:dyDescent="0.2">
      <c r="A182" t="s">
        <v>75</v>
      </c>
      <c r="B182" s="29"/>
      <c r="C182">
        <v>1</v>
      </c>
      <c r="D182">
        <v>1</v>
      </c>
      <c r="E182">
        <v>1</v>
      </c>
      <c r="F182">
        <v>1</v>
      </c>
      <c r="G182">
        <v>1</v>
      </c>
      <c r="H182">
        <v>1</v>
      </c>
      <c r="I182">
        <v>1</v>
      </c>
      <c r="J182">
        <v>1</v>
      </c>
      <c r="K182">
        <v>1</v>
      </c>
      <c r="S182" t="s">
        <v>339</v>
      </c>
      <c r="T182" t="s">
        <v>640</v>
      </c>
      <c r="U182" s="1" t="s">
        <v>173</v>
      </c>
      <c r="V182" s="1" t="s">
        <v>237</v>
      </c>
      <c r="W182" t="s">
        <v>746</v>
      </c>
      <c r="X182" t="s">
        <v>173</v>
      </c>
    </row>
    <row r="183" spans="1:28" x14ac:dyDescent="0.2">
      <c r="A183" t="s">
        <v>76</v>
      </c>
      <c r="B183" s="29"/>
      <c r="C183">
        <v>1</v>
      </c>
      <c r="D183">
        <v>1</v>
      </c>
      <c r="E183">
        <v>1</v>
      </c>
      <c r="F183">
        <v>1</v>
      </c>
      <c r="G183">
        <v>1</v>
      </c>
      <c r="H183">
        <v>1</v>
      </c>
      <c r="I183">
        <v>1</v>
      </c>
      <c r="J183">
        <v>1</v>
      </c>
      <c r="K183">
        <v>1</v>
      </c>
      <c r="S183" t="s">
        <v>340</v>
      </c>
      <c r="T183" t="s">
        <v>641</v>
      </c>
      <c r="U183" s="1" t="s">
        <v>164</v>
      </c>
      <c r="V183" s="1" t="s">
        <v>237</v>
      </c>
      <c r="W183" t="s">
        <v>752</v>
      </c>
      <c r="X183" s="1" t="s">
        <v>164</v>
      </c>
      <c r="Y183">
        <v>1</v>
      </c>
      <c r="AA183">
        <v>1</v>
      </c>
    </row>
    <row r="184" spans="1:28" x14ac:dyDescent="0.2">
      <c r="A184" t="s">
        <v>77</v>
      </c>
      <c r="B184" s="29"/>
      <c r="C184">
        <v>1</v>
      </c>
      <c r="D184">
        <v>1</v>
      </c>
      <c r="E184">
        <v>1</v>
      </c>
      <c r="F184">
        <v>1</v>
      </c>
      <c r="G184">
        <v>1</v>
      </c>
      <c r="H184">
        <v>1</v>
      </c>
      <c r="I184">
        <v>1</v>
      </c>
      <c r="J184">
        <v>1</v>
      </c>
      <c r="K184">
        <v>1</v>
      </c>
      <c r="S184" t="s">
        <v>341</v>
      </c>
      <c r="T184" t="s">
        <v>642</v>
      </c>
      <c r="U184" s="1" t="s">
        <v>164</v>
      </c>
      <c r="V184" s="1" t="s">
        <v>237</v>
      </c>
      <c r="W184" t="s">
        <v>750</v>
      </c>
      <c r="X184" s="1" t="s">
        <v>164</v>
      </c>
      <c r="Y184">
        <v>1</v>
      </c>
      <c r="Z184">
        <v>1</v>
      </c>
      <c r="AA184">
        <v>1</v>
      </c>
    </row>
    <row r="185" spans="1:28" x14ac:dyDescent="0.2">
      <c r="A185" t="s">
        <v>840</v>
      </c>
      <c r="B185" s="29"/>
      <c r="F185">
        <v>1</v>
      </c>
      <c r="K185">
        <v>1</v>
      </c>
      <c r="L185" t="s">
        <v>209</v>
      </c>
      <c r="M185" s="1" t="s">
        <v>876</v>
      </c>
      <c r="U185" t="s">
        <v>178</v>
      </c>
      <c r="V185" t="s">
        <v>237</v>
      </c>
    </row>
    <row r="186" spans="1:28" x14ac:dyDescent="0.2">
      <c r="A186" t="s">
        <v>78</v>
      </c>
      <c r="B186" s="29"/>
      <c r="C186">
        <v>1</v>
      </c>
      <c r="D186">
        <v>1</v>
      </c>
      <c r="E186">
        <v>1</v>
      </c>
      <c r="F186">
        <v>1</v>
      </c>
      <c r="G186">
        <v>1</v>
      </c>
      <c r="H186">
        <v>1</v>
      </c>
      <c r="I186">
        <v>1</v>
      </c>
      <c r="J186">
        <v>1</v>
      </c>
      <c r="K186">
        <v>1</v>
      </c>
      <c r="S186" t="s">
        <v>342</v>
      </c>
      <c r="T186" t="s">
        <v>643</v>
      </c>
      <c r="U186" s="1" t="s">
        <v>164</v>
      </c>
      <c r="V186" s="1" t="s">
        <v>237</v>
      </c>
      <c r="W186" t="s">
        <v>752</v>
      </c>
      <c r="X186" s="1" t="s">
        <v>164</v>
      </c>
      <c r="Y186">
        <v>1</v>
      </c>
      <c r="Z186">
        <v>1</v>
      </c>
      <c r="AA186">
        <v>1</v>
      </c>
    </row>
    <row r="187" spans="1:28" x14ac:dyDescent="0.2">
      <c r="A187" t="s">
        <v>794</v>
      </c>
      <c r="B187" s="29"/>
      <c r="D187">
        <v>1</v>
      </c>
      <c r="E187">
        <v>1</v>
      </c>
      <c r="F187">
        <v>1</v>
      </c>
      <c r="G187">
        <v>1</v>
      </c>
      <c r="H187">
        <v>1</v>
      </c>
      <c r="J187">
        <v>1</v>
      </c>
      <c r="K187">
        <v>1</v>
      </c>
      <c r="L187" t="s">
        <v>579</v>
      </c>
      <c r="M187" s="1" t="s">
        <v>877</v>
      </c>
      <c r="S187" t="s">
        <v>517</v>
      </c>
      <c r="T187" t="s">
        <v>739</v>
      </c>
      <c r="U187" s="1" t="s">
        <v>168</v>
      </c>
      <c r="V187" s="1" t="s">
        <v>237</v>
      </c>
      <c r="W187" t="s">
        <v>753</v>
      </c>
      <c r="X187" t="s">
        <v>168</v>
      </c>
    </row>
    <row r="188" spans="1:28" x14ac:dyDescent="0.2">
      <c r="A188" t="s">
        <v>1029</v>
      </c>
      <c r="B188" s="29"/>
      <c r="K188">
        <v>1</v>
      </c>
      <c r="L188" t="s">
        <v>209</v>
      </c>
      <c r="M188" s="1" t="s">
        <v>876</v>
      </c>
      <c r="U188" s="1"/>
      <c r="V188" s="1"/>
    </row>
    <row r="189" spans="1:28" x14ac:dyDescent="0.2">
      <c r="A189" t="s">
        <v>79</v>
      </c>
      <c r="B189" s="29"/>
      <c r="C189">
        <v>1</v>
      </c>
      <c r="D189">
        <v>1</v>
      </c>
      <c r="E189">
        <v>1</v>
      </c>
      <c r="F189">
        <v>1</v>
      </c>
      <c r="G189">
        <v>1</v>
      </c>
      <c r="H189">
        <v>1</v>
      </c>
      <c r="I189">
        <v>1</v>
      </c>
      <c r="J189">
        <v>1</v>
      </c>
      <c r="K189">
        <v>1</v>
      </c>
      <c r="S189" t="s">
        <v>343</v>
      </c>
      <c r="T189" t="s">
        <v>644</v>
      </c>
      <c r="U189" s="1" t="s">
        <v>173</v>
      </c>
      <c r="V189" s="1" t="s">
        <v>237</v>
      </c>
      <c r="W189" t="s">
        <v>743</v>
      </c>
      <c r="X189" t="s">
        <v>173</v>
      </c>
    </row>
    <row r="190" spans="1:28" x14ac:dyDescent="0.2">
      <c r="A190" t="s">
        <v>230</v>
      </c>
      <c r="B190" s="29"/>
      <c r="F190">
        <v>1</v>
      </c>
      <c r="K190">
        <v>1</v>
      </c>
      <c r="L190" t="s">
        <v>684</v>
      </c>
      <c r="M190" s="1" t="s">
        <v>873</v>
      </c>
      <c r="P190">
        <v>1</v>
      </c>
      <c r="Q190">
        <v>1</v>
      </c>
      <c r="U190" s="1" t="s">
        <v>173</v>
      </c>
      <c r="V190" s="1" t="s">
        <v>164</v>
      </c>
      <c r="W190" t="s">
        <v>237</v>
      </c>
      <c r="AA190">
        <v>1</v>
      </c>
    </row>
    <row r="191" spans="1:28" x14ac:dyDescent="0.2">
      <c r="A191" t="s">
        <v>80</v>
      </c>
      <c r="B191" s="29"/>
      <c r="C191">
        <v>1</v>
      </c>
      <c r="D191">
        <v>1</v>
      </c>
      <c r="E191">
        <v>1</v>
      </c>
      <c r="F191">
        <v>1</v>
      </c>
      <c r="G191">
        <v>1</v>
      </c>
      <c r="H191">
        <v>1</v>
      </c>
      <c r="I191">
        <v>1</v>
      </c>
      <c r="J191">
        <v>1</v>
      </c>
      <c r="K191">
        <v>1</v>
      </c>
      <c r="S191" t="s">
        <v>344</v>
      </c>
      <c r="T191" t="s">
        <v>645</v>
      </c>
      <c r="U191" s="1" t="s">
        <v>173</v>
      </c>
      <c r="V191" s="1" t="s">
        <v>237</v>
      </c>
      <c r="W191" t="s">
        <v>743</v>
      </c>
      <c r="X191" t="s">
        <v>173</v>
      </c>
      <c r="AB191">
        <v>1</v>
      </c>
    </row>
    <row r="192" spans="1:28" x14ac:dyDescent="0.2">
      <c r="A192" t="s">
        <v>155</v>
      </c>
      <c r="B192" s="29"/>
      <c r="C192">
        <v>1</v>
      </c>
      <c r="D192">
        <v>1</v>
      </c>
      <c r="E192">
        <v>1</v>
      </c>
      <c r="F192">
        <v>1</v>
      </c>
      <c r="G192">
        <v>1</v>
      </c>
      <c r="H192">
        <v>1</v>
      </c>
      <c r="I192">
        <v>1</v>
      </c>
      <c r="J192">
        <v>1</v>
      </c>
      <c r="K192">
        <v>1</v>
      </c>
      <c r="S192" t="s">
        <v>345</v>
      </c>
      <c r="T192" t="s">
        <v>646</v>
      </c>
      <c r="U192" s="1" t="s">
        <v>168</v>
      </c>
      <c r="V192" s="1" t="s">
        <v>237</v>
      </c>
      <c r="W192" t="s">
        <v>756</v>
      </c>
      <c r="X192" t="s">
        <v>168</v>
      </c>
      <c r="AB192">
        <v>1</v>
      </c>
    </row>
    <row r="193" spans="1:28" x14ac:dyDescent="0.2">
      <c r="A193" t="s">
        <v>81</v>
      </c>
      <c r="B193" s="29"/>
      <c r="C193">
        <v>1</v>
      </c>
      <c r="D193">
        <v>1</v>
      </c>
      <c r="E193">
        <v>1</v>
      </c>
      <c r="F193">
        <v>1</v>
      </c>
      <c r="G193">
        <v>1</v>
      </c>
      <c r="H193">
        <v>1</v>
      </c>
      <c r="I193">
        <v>1</v>
      </c>
      <c r="J193">
        <v>1</v>
      </c>
      <c r="K193">
        <v>1</v>
      </c>
      <c r="S193" t="s">
        <v>346</v>
      </c>
      <c r="T193" t="s">
        <v>647</v>
      </c>
      <c r="U193" s="1" t="s">
        <v>168</v>
      </c>
      <c r="V193" s="1" t="s">
        <v>237</v>
      </c>
      <c r="W193" t="s">
        <v>766</v>
      </c>
      <c r="X193" t="s">
        <v>168</v>
      </c>
      <c r="AB193">
        <v>1</v>
      </c>
    </row>
    <row r="194" spans="1:28" x14ac:dyDescent="0.2">
      <c r="A194" t="s">
        <v>82</v>
      </c>
      <c r="B194" s="29"/>
      <c r="C194">
        <v>1</v>
      </c>
      <c r="D194">
        <v>1</v>
      </c>
      <c r="E194">
        <v>1</v>
      </c>
      <c r="F194">
        <v>1</v>
      </c>
      <c r="G194">
        <v>1</v>
      </c>
      <c r="H194">
        <v>1</v>
      </c>
      <c r="I194">
        <v>1</v>
      </c>
      <c r="J194">
        <v>1</v>
      </c>
      <c r="K194">
        <v>1</v>
      </c>
      <c r="S194" t="s">
        <v>347</v>
      </c>
      <c r="T194" t="s">
        <v>648</v>
      </c>
      <c r="U194" s="1" t="s">
        <v>173</v>
      </c>
      <c r="V194" s="1" t="s">
        <v>237</v>
      </c>
      <c r="W194" t="s">
        <v>747</v>
      </c>
      <c r="X194" t="s">
        <v>173</v>
      </c>
    </row>
    <row r="195" spans="1:28" x14ac:dyDescent="0.2">
      <c r="A195" t="s">
        <v>83</v>
      </c>
      <c r="B195" s="29"/>
      <c r="C195">
        <v>1</v>
      </c>
      <c r="D195">
        <v>1</v>
      </c>
      <c r="E195">
        <v>1</v>
      </c>
      <c r="F195">
        <v>1</v>
      </c>
      <c r="G195">
        <v>1</v>
      </c>
      <c r="H195">
        <v>1</v>
      </c>
      <c r="I195">
        <v>1</v>
      </c>
      <c r="J195">
        <v>1</v>
      </c>
      <c r="K195">
        <v>1</v>
      </c>
      <c r="S195" t="s">
        <v>348</v>
      </c>
      <c r="T195" t="s">
        <v>649</v>
      </c>
      <c r="U195" s="1" t="s">
        <v>164</v>
      </c>
      <c r="V195" s="1" t="s">
        <v>237</v>
      </c>
      <c r="W195" t="s">
        <v>751</v>
      </c>
      <c r="X195" s="1" t="s">
        <v>164</v>
      </c>
      <c r="Y195">
        <v>1</v>
      </c>
      <c r="Z195">
        <v>1</v>
      </c>
      <c r="AA195">
        <v>1</v>
      </c>
      <c r="AB195">
        <v>1</v>
      </c>
    </row>
    <row r="196" spans="1:28" x14ac:dyDescent="0.2">
      <c r="A196" t="s">
        <v>841</v>
      </c>
      <c r="B196" s="29"/>
      <c r="F196">
        <v>1</v>
      </c>
      <c r="L196" s="1" t="s">
        <v>623</v>
      </c>
      <c r="M196" s="1" t="s">
        <v>874</v>
      </c>
      <c r="U196" t="s">
        <v>168</v>
      </c>
      <c r="V196" t="s">
        <v>237</v>
      </c>
    </row>
    <row r="197" spans="1:28" x14ac:dyDescent="0.2">
      <c r="A197" t="s">
        <v>842</v>
      </c>
      <c r="B197" s="29"/>
      <c r="F197">
        <v>1</v>
      </c>
      <c r="L197" t="s">
        <v>603</v>
      </c>
      <c r="M197" s="1" t="s">
        <v>874</v>
      </c>
      <c r="U197" t="s">
        <v>178</v>
      </c>
      <c r="V197" t="s">
        <v>164</v>
      </c>
    </row>
    <row r="198" spans="1:28" x14ac:dyDescent="0.2">
      <c r="A198" t="s">
        <v>84</v>
      </c>
      <c r="B198" s="29"/>
      <c r="C198">
        <v>1</v>
      </c>
      <c r="D198">
        <v>1</v>
      </c>
      <c r="E198">
        <v>1</v>
      </c>
      <c r="F198">
        <v>1</v>
      </c>
      <c r="H198">
        <v>1</v>
      </c>
      <c r="I198">
        <v>1</v>
      </c>
      <c r="J198">
        <v>1</v>
      </c>
      <c r="K198">
        <v>1</v>
      </c>
      <c r="S198" t="s">
        <v>349</v>
      </c>
      <c r="T198" t="s">
        <v>650</v>
      </c>
      <c r="U198" s="1" t="s">
        <v>178</v>
      </c>
      <c r="V198" s="1" t="s">
        <v>237</v>
      </c>
      <c r="W198" s="1" t="s">
        <v>758</v>
      </c>
      <c r="X198" t="s">
        <v>1073</v>
      </c>
    </row>
    <row r="199" spans="1:28" x14ac:dyDescent="0.2">
      <c r="A199" t="s">
        <v>188</v>
      </c>
      <c r="B199" s="29"/>
      <c r="D199">
        <v>1</v>
      </c>
      <c r="E199">
        <v>1</v>
      </c>
      <c r="F199">
        <v>1</v>
      </c>
      <c r="H199">
        <v>1</v>
      </c>
      <c r="J199">
        <v>1</v>
      </c>
      <c r="K199">
        <v>1</v>
      </c>
      <c r="L199" t="s">
        <v>601</v>
      </c>
      <c r="M199" s="1" t="s">
        <v>873</v>
      </c>
      <c r="P199">
        <v>1</v>
      </c>
      <c r="Q199">
        <v>1</v>
      </c>
      <c r="S199" t="s">
        <v>350</v>
      </c>
      <c r="T199" t="s">
        <v>651</v>
      </c>
      <c r="U199" s="1" t="s">
        <v>175</v>
      </c>
      <c r="V199" s="1" t="s">
        <v>237</v>
      </c>
      <c r="W199" t="s">
        <v>748</v>
      </c>
      <c r="X199" t="s">
        <v>175</v>
      </c>
      <c r="Z199">
        <v>1</v>
      </c>
    </row>
    <row r="200" spans="1:28" x14ac:dyDescent="0.2">
      <c r="A200" t="s">
        <v>85</v>
      </c>
      <c r="B200" s="29"/>
      <c r="C200">
        <v>1</v>
      </c>
      <c r="D200">
        <v>1</v>
      </c>
      <c r="E200">
        <v>1</v>
      </c>
      <c r="F200">
        <v>1</v>
      </c>
      <c r="G200">
        <v>1</v>
      </c>
      <c r="H200">
        <v>1</v>
      </c>
      <c r="I200">
        <v>1</v>
      </c>
      <c r="J200">
        <v>1</v>
      </c>
      <c r="K200">
        <v>1</v>
      </c>
      <c r="S200" t="s">
        <v>351</v>
      </c>
      <c r="T200" t="s">
        <v>652</v>
      </c>
      <c r="U200" s="1" t="s">
        <v>173</v>
      </c>
      <c r="V200" s="1" t="s">
        <v>237</v>
      </c>
      <c r="W200" t="s">
        <v>747</v>
      </c>
      <c r="X200" t="s">
        <v>173</v>
      </c>
    </row>
    <row r="201" spans="1:28" x14ac:dyDescent="0.2">
      <c r="A201" t="s">
        <v>86</v>
      </c>
      <c r="B201" s="29"/>
      <c r="C201">
        <v>1</v>
      </c>
      <c r="D201">
        <v>1</v>
      </c>
      <c r="E201">
        <v>1</v>
      </c>
      <c r="F201">
        <v>1</v>
      </c>
      <c r="G201">
        <v>1</v>
      </c>
      <c r="H201">
        <v>1</v>
      </c>
      <c r="I201">
        <v>1</v>
      </c>
      <c r="J201">
        <v>1</v>
      </c>
      <c r="K201">
        <v>1</v>
      </c>
      <c r="S201" t="s">
        <v>352</v>
      </c>
      <c r="T201" t="s">
        <v>653</v>
      </c>
      <c r="U201" s="1" t="s">
        <v>173</v>
      </c>
      <c r="V201" s="1" t="s">
        <v>237</v>
      </c>
      <c r="W201" t="s">
        <v>743</v>
      </c>
      <c r="X201" t="s">
        <v>173</v>
      </c>
      <c r="AB201">
        <v>1</v>
      </c>
    </row>
    <row r="202" spans="1:28" x14ac:dyDescent="0.2">
      <c r="A202" t="s">
        <v>224</v>
      </c>
      <c r="B202" s="29"/>
      <c r="D202">
        <v>1</v>
      </c>
      <c r="E202">
        <v>1</v>
      </c>
      <c r="F202">
        <v>1</v>
      </c>
      <c r="H202">
        <v>1</v>
      </c>
      <c r="J202">
        <v>1</v>
      </c>
      <c r="K202">
        <v>1</v>
      </c>
      <c r="L202" t="s">
        <v>601</v>
      </c>
      <c r="M202" s="1" t="s">
        <v>873</v>
      </c>
      <c r="P202">
        <v>1</v>
      </c>
      <c r="Q202">
        <v>1</v>
      </c>
      <c r="S202" t="s">
        <v>353</v>
      </c>
      <c r="T202" t="s">
        <v>654</v>
      </c>
      <c r="U202" s="1" t="s">
        <v>173</v>
      </c>
      <c r="V202" s="1" t="s">
        <v>164</v>
      </c>
      <c r="W202" t="s">
        <v>743</v>
      </c>
      <c r="X202" t="s">
        <v>173</v>
      </c>
      <c r="Z202">
        <v>1</v>
      </c>
    </row>
    <row r="203" spans="1:28" x14ac:dyDescent="0.2">
      <c r="A203" t="s">
        <v>87</v>
      </c>
      <c r="B203" s="29"/>
      <c r="C203">
        <v>1</v>
      </c>
      <c r="D203">
        <v>1</v>
      </c>
      <c r="E203">
        <v>1</v>
      </c>
      <c r="F203">
        <v>1</v>
      </c>
      <c r="G203">
        <v>1</v>
      </c>
      <c r="H203">
        <v>1</v>
      </c>
      <c r="I203">
        <v>1</v>
      </c>
      <c r="J203">
        <v>1</v>
      </c>
      <c r="K203">
        <v>1</v>
      </c>
      <c r="S203" t="s">
        <v>354</v>
      </c>
      <c r="T203" t="s">
        <v>655</v>
      </c>
      <c r="U203" s="1" t="s">
        <v>175</v>
      </c>
      <c r="V203" s="1" t="s">
        <v>237</v>
      </c>
      <c r="W203" t="s">
        <v>749</v>
      </c>
      <c r="X203" t="s">
        <v>175</v>
      </c>
    </row>
    <row r="204" spans="1:28" x14ac:dyDescent="0.2">
      <c r="A204" t="s">
        <v>795</v>
      </c>
      <c r="B204" s="29"/>
      <c r="C204">
        <v>1</v>
      </c>
      <c r="D204">
        <v>1</v>
      </c>
      <c r="E204">
        <v>1</v>
      </c>
      <c r="F204">
        <v>1</v>
      </c>
      <c r="H204">
        <v>1</v>
      </c>
      <c r="I204">
        <v>1</v>
      </c>
      <c r="J204">
        <v>1</v>
      </c>
      <c r="K204">
        <v>1</v>
      </c>
      <c r="S204" t="s">
        <v>483</v>
      </c>
      <c r="T204" t="s">
        <v>440</v>
      </c>
      <c r="U204" s="1" t="s">
        <v>178</v>
      </c>
      <c r="V204" s="1" t="s">
        <v>237</v>
      </c>
      <c r="W204" s="1" t="s">
        <v>758</v>
      </c>
      <c r="X204" t="s">
        <v>1073</v>
      </c>
    </row>
    <row r="205" spans="1:28" x14ac:dyDescent="0.2">
      <c r="A205" t="s">
        <v>796</v>
      </c>
      <c r="B205" s="29"/>
      <c r="C205">
        <v>1</v>
      </c>
      <c r="D205">
        <v>1</v>
      </c>
      <c r="E205">
        <v>1</v>
      </c>
      <c r="F205">
        <v>1</v>
      </c>
      <c r="G205">
        <v>1</v>
      </c>
      <c r="H205">
        <v>1</v>
      </c>
      <c r="I205">
        <v>1</v>
      </c>
      <c r="J205">
        <v>1</v>
      </c>
      <c r="K205">
        <v>1</v>
      </c>
      <c r="S205" t="s">
        <v>484</v>
      </c>
      <c r="T205" t="s">
        <v>441</v>
      </c>
      <c r="U205" s="1" t="s">
        <v>164</v>
      </c>
      <c r="V205" s="1" t="s">
        <v>237</v>
      </c>
      <c r="W205" t="s">
        <v>755</v>
      </c>
      <c r="X205" s="1" t="s">
        <v>164</v>
      </c>
      <c r="Y205">
        <v>1</v>
      </c>
    </row>
    <row r="206" spans="1:28" x14ac:dyDescent="0.2">
      <c r="A206" t="s">
        <v>88</v>
      </c>
      <c r="B206" s="29"/>
      <c r="C206">
        <v>1</v>
      </c>
      <c r="D206">
        <v>1</v>
      </c>
      <c r="E206">
        <v>1</v>
      </c>
      <c r="F206">
        <v>1</v>
      </c>
      <c r="H206">
        <v>1</v>
      </c>
      <c r="I206">
        <v>1</v>
      </c>
      <c r="J206">
        <v>1</v>
      </c>
      <c r="K206">
        <v>1</v>
      </c>
      <c r="S206" t="s">
        <v>355</v>
      </c>
      <c r="T206" t="s">
        <v>656</v>
      </c>
      <c r="U206" t="s">
        <v>164</v>
      </c>
      <c r="V206" t="s">
        <v>237</v>
      </c>
      <c r="W206" t="s">
        <v>752</v>
      </c>
      <c r="X206" s="1" t="s">
        <v>164</v>
      </c>
      <c r="Y206">
        <v>1</v>
      </c>
      <c r="AA206" t="s">
        <v>967</v>
      </c>
    </row>
    <row r="207" spans="1:28" x14ac:dyDescent="0.2">
      <c r="A207" t="s">
        <v>89</v>
      </c>
      <c r="B207" s="29"/>
      <c r="C207">
        <v>1</v>
      </c>
      <c r="D207">
        <v>1</v>
      </c>
      <c r="E207">
        <v>1</v>
      </c>
      <c r="F207">
        <v>1</v>
      </c>
      <c r="G207">
        <v>1</v>
      </c>
      <c r="H207">
        <v>1</v>
      </c>
      <c r="I207">
        <v>1</v>
      </c>
      <c r="J207">
        <v>1</v>
      </c>
      <c r="K207">
        <v>1</v>
      </c>
      <c r="S207" t="s">
        <v>356</v>
      </c>
      <c r="T207" t="s">
        <v>657</v>
      </c>
      <c r="U207" s="1" t="s">
        <v>168</v>
      </c>
      <c r="V207" s="1" t="s">
        <v>237</v>
      </c>
      <c r="W207" t="s">
        <v>753</v>
      </c>
      <c r="X207" t="s">
        <v>168</v>
      </c>
    </row>
    <row r="208" spans="1:28" x14ac:dyDescent="0.2">
      <c r="A208" t="s">
        <v>156</v>
      </c>
      <c r="B208" s="29"/>
      <c r="C208">
        <v>1</v>
      </c>
      <c r="D208">
        <v>1</v>
      </c>
      <c r="E208">
        <v>1</v>
      </c>
      <c r="F208">
        <v>1</v>
      </c>
      <c r="G208">
        <v>1</v>
      </c>
      <c r="H208">
        <v>1</v>
      </c>
      <c r="I208">
        <v>1</v>
      </c>
      <c r="J208">
        <v>1</v>
      </c>
      <c r="K208">
        <v>1</v>
      </c>
      <c r="S208" t="s">
        <v>357</v>
      </c>
      <c r="T208" t="s">
        <v>658</v>
      </c>
      <c r="U208" t="s">
        <v>164</v>
      </c>
      <c r="V208" t="s">
        <v>237</v>
      </c>
      <c r="W208" t="s">
        <v>751</v>
      </c>
      <c r="X208" s="1" t="s">
        <v>164</v>
      </c>
      <c r="Y208">
        <v>1</v>
      </c>
    </row>
    <row r="209" spans="1:28" x14ac:dyDescent="0.2">
      <c r="A209" t="s">
        <v>189</v>
      </c>
      <c r="B209" s="29"/>
      <c r="D209">
        <v>1</v>
      </c>
      <c r="E209">
        <v>1</v>
      </c>
      <c r="F209">
        <v>1</v>
      </c>
      <c r="G209">
        <v>1</v>
      </c>
      <c r="H209">
        <v>1</v>
      </c>
      <c r="J209">
        <v>1</v>
      </c>
      <c r="K209">
        <v>1</v>
      </c>
      <c r="L209" t="s">
        <v>467</v>
      </c>
      <c r="M209" s="1" t="s">
        <v>873</v>
      </c>
      <c r="P209">
        <v>1</v>
      </c>
      <c r="R209">
        <v>1</v>
      </c>
      <c r="S209" t="s">
        <v>358</v>
      </c>
      <c r="T209" t="s">
        <v>659</v>
      </c>
      <c r="U209" s="1" t="s">
        <v>175</v>
      </c>
      <c r="V209" s="1" t="s">
        <v>237</v>
      </c>
      <c r="W209" t="s">
        <v>748</v>
      </c>
      <c r="X209" t="s">
        <v>175</v>
      </c>
    </row>
    <row r="210" spans="1:28" x14ac:dyDescent="0.2">
      <c r="A210" t="s">
        <v>90</v>
      </c>
      <c r="B210" s="29"/>
      <c r="C210">
        <v>1</v>
      </c>
      <c r="D210">
        <v>1</v>
      </c>
      <c r="E210">
        <v>1</v>
      </c>
      <c r="F210">
        <v>1</v>
      </c>
      <c r="G210">
        <v>1</v>
      </c>
      <c r="H210">
        <v>1</v>
      </c>
      <c r="I210">
        <v>1</v>
      </c>
      <c r="J210">
        <v>1</v>
      </c>
      <c r="K210">
        <v>1</v>
      </c>
      <c r="S210" t="s">
        <v>359</v>
      </c>
      <c r="T210" t="s">
        <v>660</v>
      </c>
      <c r="U210" s="1" t="s">
        <v>173</v>
      </c>
      <c r="V210" s="1" t="s">
        <v>237</v>
      </c>
      <c r="W210" t="s">
        <v>746</v>
      </c>
      <c r="X210" t="s">
        <v>173</v>
      </c>
    </row>
    <row r="211" spans="1:28" x14ac:dyDescent="0.2">
      <c r="A211" t="s">
        <v>91</v>
      </c>
      <c r="B211" s="29"/>
      <c r="C211">
        <v>1</v>
      </c>
      <c r="D211">
        <v>1</v>
      </c>
      <c r="E211">
        <v>1</v>
      </c>
      <c r="F211">
        <v>1</v>
      </c>
      <c r="G211">
        <v>1</v>
      </c>
      <c r="H211">
        <v>1</v>
      </c>
      <c r="I211">
        <v>1</v>
      </c>
      <c r="J211">
        <v>1</v>
      </c>
      <c r="K211">
        <v>1</v>
      </c>
      <c r="S211" t="s">
        <v>360</v>
      </c>
      <c r="T211" t="s">
        <v>661</v>
      </c>
      <c r="U211" s="1" t="s">
        <v>173</v>
      </c>
      <c r="V211" s="1" t="s">
        <v>237</v>
      </c>
      <c r="W211" t="s">
        <v>743</v>
      </c>
      <c r="X211" t="s">
        <v>173</v>
      </c>
      <c r="AB211">
        <v>1</v>
      </c>
    </row>
    <row r="212" spans="1:28" x14ac:dyDescent="0.2">
      <c r="A212" t="s">
        <v>802</v>
      </c>
      <c r="B212" s="29"/>
      <c r="C212">
        <v>1</v>
      </c>
      <c r="D212">
        <v>1</v>
      </c>
      <c r="E212">
        <v>1</v>
      </c>
      <c r="F212">
        <v>1</v>
      </c>
      <c r="G212">
        <v>1</v>
      </c>
      <c r="H212">
        <v>1</v>
      </c>
      <c r="I212">
        <v>1</v>
      </c>
      <c r="J212">
        <v>1</v>
      </c>
      <c r="K212">
        <v>1</v>
      </c>
      <c r="S212" t="s">
        <v>361</v>
      </c>
      <c r="T212" t="s">
        <v>662</v>
      </c>
      <c r="U212" s="1" t="s">
        <v>168</v>
      </c>
      <c r="V212" s="1" t="s">
        <v>237</v>
      </c>
      <c r="W212" t="s">
        <v>756</v>
      </c>
      <c r="X212" t="s">
        <v>168</v>
      </c>
    </row>
    <row r="213" spans="1:28" x14ac:dyDescent="0.2">
      <c r="A213" t="s">
        <v>216</v>
      </c>
      <c r="B213" s="29"/>
      <c r="D213">
        <v>1</v>
      </c>
      <c r="K213">
        <v>1</v>
      </c>
      <c r="L213" t="s">
        <v>870</v>
      </c>
      <c r="M213" s="1" t="s">
        <v>872</v>
      </c>
      <c r="N213">
        <v>1</v>
      </c>
      <c r="U213" s="1" t="s">
        <v>169</v>
      </c>
      <c r="V213" s="1" t="s">
        <v>237</v>
      </c>
    </row>
    <row r="214" spans="1:28" x14ac:dyDescent="0.2">
      <c r="A214" t="s">
        <v>843</v>
      </c>
      <c r="B214" s="29"/>
      <c r="F214">
        <v>1</v>
      </c>
      <c r="L214" s="1" t="s">
        <v>552</v>
      </c>
      <c r="M214" s="1" t="s">
        <v>875</v>
      </c>
      <c r="U214" t="s">
        <v>169</v>
      </c>
      <c r="V214" t="s">
        <v>237</v>
      </c>
    </row>
    <row r="215" spans="1:28" x14ac:dyDescent="0.2">
      <c r="A215" t="s">
        <v>92</v>
      </c>
      <c r="B215" s="29"/>
      <c r="C215">
        <v>1</v>
      </c>
      <c r="D215">
        <v>1</v>
      </c>
      <c r="E215">
        <v>1</v>
      </c>
      <c r="F215">
        <v>1</v>
      </c>
      <c r="G215">
        <v>1</v>
      </c>
      <c r="H215">
        <v>1</v>
      </c>
      <c r="I215">
        <v>1</v>
      </c>
      <c r="J215">
        <v>1</v>
      </c>
      <c r="K215">
        <v>1</v>
      </c>
      <c r="S215" t="s">
        <v>362</v>
      </c>
      <c r="T215" t="s">
        <v>663</v>
      </c>
      <c r="U215" s="1" t="s">
        <v>173</v>
      </c>
      <c r="V215" s="1" t="s">
        <v>237</v>
      </c>
      <c r="W215" t="s">
        <v>761</v>
      </c>
      <c r="X215" t="s">
        <v>173</v>
      </c>
      <c r="AB215">
        <v>1</v>
      </c>
    </row>
    <row r="216" spans="1:28" x14ac:dyDescent="0.2">
      <c r="A216" t="s">
        <v>93</v>
      </c>
      <c r="B216" s="29"/>
      <c r="C216">
        <v>1</v>
      </c>
      <c r="D216">
        <v>1</v>
      </c>
      <c r="E216">
        <v>1</v>
      </c>
      <c r="F216">
        <v>1</v>
      </c>
      <c r="H216">
        <v>1</v>
      </c>
      <c r="I216">
        <v>1</v>
      </c>
      <c r="J216">
        <v>1</v>
      </c>
      <c r="K216">
        <v>1</v>
      </c>
      <c r="S216" t="s">
        <v>363</v>
      </c>
      <c r="T216" t="s">
        <v>664</v>
      </c>
      <c r="U216" s="1" t="s">
        <v>178</v>
      </c>
      <c r="V216" s="1" t="s">
        <v>237</v>
      </c>
      <c r="W216" s="1" t="s">
        <v>758</v>
      </c>
      <c r="X216" t="s">
        <v>1073</v>
      </c>
    </row>
    <row r="217" spans="1:28" x14ac:dyDescent="0.2">
      <c r="A217" t="s">
        <v>94</v>
      </c>
      <c r="B217" s="29"/>
      <c r="C217">
        <v>1</v>
      </c>
      <c r="D217">
        <v>1</v>
      </c>
      <c r="E217">
        <v>1</v>
      </c>
      <c r="F217">
        <v>1</v>
      </c>
      <c r="G217">
        <v>1</v>
      </c>
      <c r="H217">
        <v>1</v>
      </c>
      <c r="I217">
        <v>1</v>
      </c>
      <c r="J217">
        <v>1</v>
      </c>
      <c r="K217">
        <v>1</v>
      </c>
      <c r="S217" t="s">
        <v>364</v>
      </c>
      <c r="T217" t="s">
        <v>665</v>
      </c>
      <c r="U217" s="1" t="s">
        <v>168</v>
      </c>
      <c r="V217" s="1" t="s">
        <v>237</v>
      </c>
      <c r="W217" t="s">
        <v>766</v>
      </c>
      <c r="X217" t="s">
        <v>168</v>
      </c>
    </row>
    <row r="218" spans="1:28" x14ac:dyDescent="0.2">
      <c r="A218" t="s">
        <v>1030</v>
      </c>
      <c r="B218" s="29"/>
      <c r="C218">
        <v>1</v>
      </c>
      <c r="D218">
        <v>1</v>
      </c>
      <c r="E218">
        <v>1</v>
      </c>
      <c r="F218">
        <v>1</v>
      </c>
      <c r="G218">
        <v>1</v>
      </c>
      <c r="H218">
        <v>1</v>
      </c>
      <c r="I218">
        <v>1</v>
      </c>
      <c r="J218">
        <v>1</v>
      </c>
      <c r="K218">
        <v>1</v>
      </c>
      <c r="S218" t="s">
        <v>195</v>
      </c>
      <c r="T218" t="s">
        <v>666</v>
      </c>
      <c r="U218" s="1" t="s">
        <v>234</v>
      </c>
      <c r="V218" s="1" t="s">
        <v>164</v>
      </c>
      <c r="W218" t="s">
        <v>752</v>
      </c>
      <c r="X218" s="1" t="s">
        <v>164</v>
      </c>
      <c r="Y218">
        <v>1</v>
      </c>
      <c r="Z218">
        <v>1</v>
      </c>
      <c r="AA218">
        <v>1</v>
      </c>
    </row>
    <row r="219" spans="1:28" x14ac:dyDescent="0.2">
      <c r="A219" t="s">
        <v>1028</v>
      </c>
      <c r="B219" s="29"/>
      <c r="F219">
        <v>1</v>
      </c>
      <c r="U219" s="1"/>
      <c r="V219" s="1"/>
    </row>
    <row r="220" spans="1:28" x14ac:dyDescent="0.2">
      <c r="A220" t="s">
        <v>1078</v>
      </c>
      <c r="B220" s="29"/>
      <c r="D220">
        <v>1</v>
      </c>
      <c r="E220">
        <v>1</v>
      </c>
      <c r="F220">
        <v>1</v>
      </c>
      <c r="G220">
        <v>1</v>
      </c>
      <c r="H220">
        <v>1</v>
      </c>
      <c r="J220">
        <v>1</v>
      </c>
      <c r="K220">
        <v>1</v>
      </c>
      <c r="L220" t="s">
        <v>601</v>
      </c>
      <c r="M220" s="1" t="s">
        <v>909</v>
      </c>
      <c r="P220">
        <v>1</v>
      </c>
      <c r="R220">
        <v>1</v>
      </c>
      <c r="S220" t="s">
        <v>365</v>
      </c>
      <c r="T220" t="s">
        <v>667</v>
      </c>
      <c r="U220" s="1" t="s">
        <v>178</v>
      </c>
      <c r="V220" s="1" t="s">
        <v>237</v>
      </c>
      <c r="W220" s="1" t="s">
        <v>757</v>
      </c>
      <c r="X220" t="s">
        <v>1073</v>
      </c>
    </row>
    <row r="221" spans="1:28" x14ac:dyDescent="0.2">
      <c r="A221" t="s">
        <v>95</v>
      </c>
      <c r="B221" s="29"/>
      <c r="C221">
        <v>1</v>
      </c>
      <c r="D221">
        <v>1</v>
      </c>
      <c r="E221">
        <v>1</v>
      </c>
      <c r="F221">
        <v>1</v>
      </c>
      <c r="G221">
        <v>1</v>
      </c>
      <c r="H221">
        <v>1</v>
      </c>
      <c r="I221">
        <v>1</v>
      </c>
      <c r="J221">
        <v>1</v>
      </c>
      <c r="K221">
        <v>1</v>
      </c>
      <c r="S221" t="s">
        <v>208</v>
      </c>
      <c r="T221" t="s">
        <v>668</v>
      </c>
      <c r="U221" s="1" t="s">
        <v>178</v>
      </c>
      <c r="V221" s="1" t="s">
        <v>237</v>
      </c>
      <c r="W221" s="1" t="s">
        <v>774</v>
      </c>
      <c r="X221" t="s">
        <v>1073</v>
      </c>
      <c r="AB221">
        <v>1</v>
      </c>
    </row>
    <row r="222" spans="1:28" x14ac:dyDescent="0.2">
      <c r="A222" t="s">
        <v>1064</v>
      </c>
      <c r="B222" s="29"/>
      <c r="K222">
        <v>1</v>
      </c>
      <c r="L222" t="s">
        <v>668</v>
      </c>
      <c r="M222" t="s">
        <v>1035</v>
      </c>
      <c r="U222" s="1"/>
      <c r="V222" s="1"/>
      <c r="W222" s="1"/>
    </row>
    <row r="223" spans="1:28" x14ac:dyDescent="0.2">
      <c r="A223" t="s">
        <v>96</v>
      </c>
      <c r="B223" s="29"/>
      <c r="C223">
        <v>1</v>
      </c>
      <c r="D223">
        <v>1</v>
      </c>
      <c r="E223">
        <v>1</v>
      </c>
      <c r="F223">
        <v>1</v>
      </c>
      <c r="G223">
        <v>1</v>
      </c>
      <c r="H223">
        <v>1</v>
      </c>
      <c r="I223">
        <v>1</v>
      </c>
      <c r="J223">
        <v>1</v>
      </c>
      <c r="K223">
        <v>1</v>
      </c>
      <c r="S223" t="s">
        <v>366</v>
      </c>
      <c r="T223" t="s">
        <v>669</v>
      </c>
      <c r="U223" s="1" t="s">
        <v>175</v>
      </c>
      <c r="V223" s="1" t="s">
        <v>237</v>
      </c>
      <c r="W223" t="s">
        <v>749</v>
      </c>
      <c r="X223" t="s">
        <v>175</v>
      </c>
    </row>
    <row r="224" spans="1:28" x14ac:dyDescent="0.2">
      <c r="A224" t="s">
        <v>97</v>
      </c>
      <c r="B224" s="29"/>
      <c r="C224">
        <v>1</v>
      </c>
      <c r="D224">
        <v>1</v>
      </c>
      <c r="E224">
        <v>1</v>
      </c>
      <c r="F224">
        <v>1</v>
      </c>
      <c r="G224">
        <v>1</v>
      </c>
      <c r="H224">
        <v>1</v>
      </c>
      <c r="I224">
        <v>1</v>
      </c>
      <c r="J224">
        <v>1</v>
      </c>
      <c r="K224">
        <v>1</v>
      </c>
      <c r="S224" t="s">
        <v>367</v>
      </c>
      <c r="T224" t="s">
        <v>670</v>
      </c>
      <c r="U224" s="1" t="s">
        <v>173</v>
      </c>
      <c r="V224" s="1" t="s">
        <v>237</v>
      </c>
      <c r="W224" t="s">
        <v>747</v>
      </c>
      <c r="X224" t="s">
        <v>173</v>
      </c>
    </row>
    <row r="225" spans="1:28" x14ac:dyDescent="0.2">
      <c r="A225" t="s">
        <v>98</v>
      </c>
      <c r="B225" s="29"/>
      <c r="C225">
        <v>1</v>
      </c>
      <c r="D225">
        <v>1</v>
      </c>
      <c r="E225">
        <v>1</v>
      </c>
      <c r="F225">
        <v>1</v>
      </c>
      <c r="G225">
        <v>1</v>
      </c>
      <c r="H225">
        <v>1</v>
      </c>
      <c r="I225">
        <v>1</v>
      </c>
      <c r="J225">
        <v>1</v>
      </c>
      <c r="K225">
        <v>1</v>
      </c>
      <c r="S225" t="s">
        <v>368</v>
      </c>
      <c r="T225" t="s">
        <v>671</v>
      </c>
      <c r="U225" s="1" t="s">
        <v>173</v>
      </c>
      <c r="V225" s="1" t="s">
        <v>237</v>
      </c>
      <c r="W225" t="s">
        <v>747</v>
      </c>
      <c r="X225" t="s">
        <v>173</v>
      </c>
    </row>
    <row r="226" spans="1:28" x14ac:dyDescent="0.2">
      <c r="A226" t="s">
        <v>204</v>
      </c>
      <c r="B226" s="29"/>
      <c r="D226">
        <v>1</v>
      </c>
      <c r="F226">
        <v>1</v>
      </c>
      <c r="H226">
        <v>1</v>
      </c>
      <c r="J226">
        <v>1</v>
      </c>
      <c r="K226">
        <v>1</v>
      </c>
      <c r="L226" t="s">
        <v>668</v>
      </c>
      <c r="M226" s="1" t="s">
        <v>873</v>
      </c>
      <c r="P226">
        <v>1</v>
      </c>
      <c r="S226" t="s">
        <v>369</v>
      </c>
      <c r="T226" t="s">
        <v>672</v>
      </c>
      <c r="U226" s="1" t="s">
        <v>178</v>
      </c>
      <c r="V226" s="1" t="s">
        <v>237</v>
      </c>
      <c r="W226" s="1" t="s">
        <v>759</v>
      </c>
      <c r="X226" t="s">
        <v>1073</v>
      </c>
    </row>
    <row r="227" spans="1:28" x14ac:dyDescent="0.2">
      <c r="A227" t="s">
        <v>443</v>
      </c>
      <c r="B227" s="29"/>
      <c r="D227">
        <v>1</v>
      </c>
      <c r="F227">
        <v>1</v>
      </c>
      <c r="H227">
        <v>1</v>
      </c>
      <c r="J227">
        <v>1</v>
      </c>
      <c r="K227">
        <v>1</v>
      </c>
      <c r="L227" t="s">
        <v>209</v>
      </c>
      <c r="M227" s="1" t="s">
        <v>873</v>
      </c>
      <c r="P227">
        <v>1</v>
      </c>
      <c r="S227" t="s">
        <v>485</v>
      </c>
      <c r="T227" t="s">
        <v>442</v>
      </c>
      <c r="U227" s="1" t="s">
        <v>178</v>
      </c>
      <c r="V227" s="1" t="s">
        <v>237</v>
      </c>
      <c r="W227" s="1" t="s">
        <v>774</v>
      </c>
      <c r="X227" t="s">
        <v>1073</v>
      </c>
    </row>
    <row r="228" spans="1:28" x14ac:dyDescent="0.2">
      <c r="A228" t="s">
        <v>165</v>
      </c>
      <c r="B228" s="29"/>
      <c r="C228">
        <v>1</v>
      </c>
      <c r="D228">
        <v>1</v>
      </c>
      <c r="E228">
        <v>1</v>
      </c>
      <c r="F228">
        <v>1</v>
      </c>
      <c r="G228">
        <v>1</v>
      </c>
      <c r="H228">
        <v>1</v>
      </c>
      <c r="I228">
        <v>1</v>
      </c>
      <c r="J228">
        <v>1</v>
      </c>
      <c r="K228">
        <v>1</v>
      </c>
      <c r="S228" t="s">
        <v>486</v>
      </c>
      <c r="T228" t="s">
        <v>444</v>
      </c>
      <c r="U228" t="s">
        <v>168</v>
      </c>
      <c r="V228" t="s">
        <v>237</v>
      </c>
      <c r="W228" t="s">
        <v>753</v>
      </c>
      <c r="X228" t="s">
        <v>168</v>
      </c>
    </row>
    <row r="229" spans="1:28" x14ac:dyDescent="0.2">
      <c r="A229" t="s">
        <v>1033</v>
      </c>
      <c r="B229" s="29"/>
      <c r="C229">
        <v>1</v>
      </c>
      <c r="D229">
        <v>1</v>
      </c>
      <c r="E229">
        <v>1</v>
      </c>
      <c r="F229">
        <v>1</v>
      </c>
      <c r="G229">
        <v>1</v>
      </c>
      <c r="H229">
        <v>1</v>
      </c>
      <c r="I229">
        <v>1</v>
      </c>
      <c r="J229">
        <v>1</v>
      </c>
      <c r="K229">
        <v>1</v>
      </c>
      <c r="S229" t="s">
        <v>482</v>
      </c>
      <c r="T229" t="s">
        <v>439</v>
      </c>
      <c r="U229" s="1" t="s">
        <v>164</v>
      </c>
      <c r="V229" s="1" t="s">
        <v>237</v>
      </c>
      <c r="W229" t="s">
        <v>751</v>
      </c>
      <c r="X229" s="1" t="s">
        <v>164</v>
      </c>
      <c r="Y229">
        <v>1</v>
      </c>
    </row>
    <row r="230" spans="1:28" x14ac:dyDescent="0.2">
      <c r="A230" t="s">
        <v>896</v>
      </c>
      <c r="B230" s="29"/>
      <c r="D230">
        <v>1</v>
      </c>
      <c r="F230">
        <v>1</v>
      </c>
      <c r="K230">
        <v>1</v>
      </c>
      <c r="M230" s="1" t="s">
        <v>872</v>
      </c>
      <c r="N230">
        <v>1</v>
      </c>
      <c r="U230" s="1" t="s">
        <v>168</v>
      </c>
      <c r="V230" s="1" t="s">
        <v>169</v>
      </c>
    </row>
    <row r="231" spans="1:28" x14ac:dyDescent="0.2">
      <c r="A231" t="s">
        <v>535</v>
      </c>
      <c r="B231" s="29"/>
      <c r="D231">
        <v>1</v>
      </c>
      <c r="F231">
        <v>1</v>
      </c>
      <c r="G231">
        <v>1</v>
      </c>
      <c r="H231">
        <v>1</v>
      </c>
      <c r="I231">
        <v>1</v>
      </c>
      <c r="K231">
        <v>1</v>
      </c>
      <c r="L231" t="s">
        <v>467</v>
      </c>
      <c r="M231" s="1" t="s">
        <v>877</v>
      </c>
      <c r="U231" t="s">
        <v>164</v>
      </c>
      <c r="V231" t="s">
        <v>237</v>
      </c>
      <c r="W231" t="s">
        <v>750</v>
      </c>
      <c r="X231" s="1" t="s">
        <v>164</v>
      </c>
    </row>
    <row r="232" spans="1:28" x14ac:dyDescent="0.2">
      <c r="A232" t="s">
        <v>205</v>
      </c>
      <c r="B232" s="29"/>
      <c r="D232">
        <v>1</v>
      </c>
      <c r="F232">
        <v>1</v>
      </c>
      <c r="H232">
        <v>1</v>
      </c>
      <c r="J232">
        <v>1</v>
      </c>
      <c r="K232">
        <v>1</v>
      </c>
      <c r="L232" t="s">
        <v>198</v>
      </c>
      <c r="M232" s="1" t="s">
        <v>873</v>
      </c>
      <c r="P232">
        <v>1</v>
      </c>
      <c r="S232" t="s">
        <v>370</v>
      </c>
      <c r="T232" t="s">
        <v>673</v>
      </c>
      <c r="U232" s="1" t="s">
        <v>178</v>
      </c>
      <c r="V232" s="1" t="s">
        <v>237</v>
      </c>
      <c r="W232" s="1" t="s">
        <v>758</v>
      </c>
      <c r="X232" t="s">
        <v>1073</v>
      </c>
    </row>
    <row r="233" spans="1:28" x14ac:dyDescent="0.2">
      <c r="A233" t="s">
        <v>99</v>
      </c>
      <c r="B233" s="29"/>
      <c r="C233">
        <v>1</v>
      </c>
      <c r="D233">
        <v>1</v>
      </c>
      <c r="E233">
        <v>1</v>
      </c>
      <c r="F233">
        <v>1</v>
      </c>
      <c r="G233">
        <v>1</v>
      </c>
      <c r="H233">
        <v>1</v>
      </c>
      <c r="I233">
        <v>1</v>
      </c>
      <c r="J233">
        <v>1</v>
      </c>
      <c r="K233">
        <v>1</v>
      </c>
      <c r="S233" t="s">
        <v>371</v>
      </c>
      <c r="T233" t="s">
        <v>674</v>
      </c>
      <c r="U233" s="1" t="s">
        <v>164</v>
      </c>
      <c r="V233" s="1" t="s">
        <v>237</v>
      </c>
      <c r="W233" t="s">
        <v>750</v>
      </c>
      <c r="X233" s="1" t="s">
        <v>164</v>
      </c>
      <c r="Y233">
        <v>1</v>
      </c>
      <c r="AA233">
        <v>1</v>
      </c>
    </row>
    <row r="234" spans="1:28" x14ac:dyDescent="0.2">
      <c r="A234" t="s">
        <v>844</v>
      </c>
      <c r="B234" s="29"/>
      <c r="F234">
        <v>1</v>
      </c>
      <c r="L234" s="1" t="s">
        <v>470</v>
      </c>
      <c r="M234" s="1" t="s">
        <v>874</v>
      </c>
      <c r="U234" t="s">
        <v>177</v>
      </c>
      <c r="V234" t="s">
        <v>237</v>
      </c>
    </row>
    <row r="235" spans="1:28" x14ac:dyDescent="0.2">
      <c r="A235" t="s">
        <v>861</v>
      </c>
      <c r="B235" s="29"/>
      <c r="F235">
        <v>1</v>
      </c>
      <c r="K235">
        <v>1</v>
      </c>
      <c r="L235" t="s">
        <v>629</v>
      </c>
      <c r="M235" s="1" t="s">
        <v>874</v>
      </c>
      <c r="U235" t="s">
        <v>168</v>
      </c>
      <c r="V235" t="s">
        <v>237</v>
      </c>
    </row>
    <row r="236" spans="1:28" x14ac:dyDescent="0.2">
      <c r="A236" t="s">
        <v>100</v>
      </c>
      <c r="B236" s="29"/>
      <c r="C236">
        <v>1</v>
      </c>
      <c r="D236">
        <v>1</v>
      </c>
      <c r="E236">
        <v>1</v>
      </c>
      <c r="F236">
        <v>1</v>
      </c>
      <c r="G236">
        <v>1</v>
      </c>
      <c r="H236">
        <v>1</v>
      </c>
      <c r="I236">
        <v>1</v>
      </c>
      <c r="J236">
        <v>1</v>
      </c>
      <c r="K236">
        <v>1</v>
      </c>
      <c r="S236" t="s">
        <v>372</v>
      </c>
      <c r="T236" t="s">
        <v>675</v>
      </c>
      <c r="U236" s="1" t="s">
        <v>168</v>
      </c>
      <c r="V236" s="1" t="s">
        <v>237</v>
      </c>
      <c r="W236" t="s">
        <v>769</v>
      </c>
      <c r="X236" t="s">
        <v>168</v>
      </c>
    </row>
    <row r="237" spans="1:28" x14ac:dyDescent="0.2">
      <c r="A237" t="s">
        <v>101</v>
      </c>
      <c r="B237" s="29"/>
      <c r="C237">
        <v>1</v>
      </c>
      <c r="D237">
        <v>1</v>
      </c>
      <c r="E237">
        <v>1</v>
      </c>
      <c r="F237">
        <v>1</v>
      </c>
      <c r="G237">
        <v>1</v>
      </c>
      <c r="H237">
        <v>1</v>
      </c>
      <c r="I237">
        <v>1</v>
      </c>
      <c r="J237">
        <v>1</v>
      </c>
      <c r="K237">
        <v>1</v>
      </c>
      <c r="S237" t="s">
        <v>373</v>
      </c>
      <c r="T237" t="s">
        <v>676</v>
      </c>
      <c r="U237" s="1" t="s">
        <v>168</v>
      </c>
      <c r="V237" s="1" t="s">
        <v>237</v>
      </c>
      <c r="W237" t="s">
        <v>766</v>
      </c>
      <c r="X237" t="s">
        <v>168</v>
      </c>
      <c r="AB237">
        <v>1</v>
      </c>
    </row>
    <row r="238" spans="1:28" x14ac:dyDescent="0.2">
      <c r="A238" t="s">
        <v>102</v>
      </c>
      <c r="B238" s="29"/>
      <c r="C238">
        <v>1</v>
      </c>
      <c r="D238">
        <v>1</v>
      </c>
      <c r="E238">
        <v>1</v>
      </c>
      <c r="F238">
        <v>1</v>
      </c>
      <c r="H238">
        <v>1</v>
      </c>
      <c r="I238">
        <v>1</v>
      </c>
      <c r="J238">
        <v>1</v>
      </c>
      <c r="K238">
        <v>1</v>
      </c>
      <c r="S238" t="s">
        <v>374</v>
      </c>
      <c r="T238" t="s">
        <v>677</v>
      </c>
      <c r="U238" s="1" t="s">
        <v>178</v>
      </c>
      <c r="V238" s="1" t="s">
        <v>237</v>
      </c>
      <c r="W238" s="1" t="s">
        <v>758</v>
      </c>
      <c r="X238" t="s">
        <v>1073</v>
      </c>
    </row>
    <row r="239" spans="1:28" x14ac:dyDescent="0.2">
      <c r="A239" t="s">
        <v>986</v>
      </c>
      <c r="B239" s="29"/>
      <c r="D239">
        <v>1</v>
      </c>
      <c r="E239">
        <v>1</v>
      </c>
      <c r="F239">
        <v>1</v>
      </c>
      <c r="G239">
        <v>1</v>
      </c>
      <c r="H239">
        <v>1</v>
      </c>
      <c r="I239">
        <v>1</v>
      </c>
      <c r="J239">
        <v>1</v>
      </c>
      <c r="K239">
        <v>1</v>
      </c>
      <c r="M239" s="1" t="s">
        <v>872</v>
      </c>
      <c r="O239">
        <v>1</v>
      </c>
      <c r="S239" t="s">
        <v>487</v>
      </c>
      <c r="T239" t="s">
        <v>445</v>
      </c>
      <c r="U239" s="1" t="s">
        <v>168</v>
      </c>
      <c r="V239" s="1" t="s">
        <v>237</v>
      </c>
      <c r="W239" t="s">
        <v>769</v>
      </c>
      <c r="X239" t="s">
        <v>168</v>
      </c>
    </row>
    <row r="240" spans="1:28" x14ac:dyDescent="0.2">
      <c r="A240" t="s">
        <v>103</v>
      </c>
      <c r="B240" s="29"/>
      <c r="C240">
        <v>1</v>
      </c>
      <c r="D240">
        <v>1</v>
      </c>
      <c r="E240">
        <v>1</v>
      </c>
      <c r="F240">
        <v>1</v>
      </c>
      <c r="G240">
        <v>1</v>
      </c>
      <c r="H240">
        <v>1</v>
      </c>
      <c r="I240">
        <v>1</v>
      </c>
      <c r="J240">
        <v>1</v>
      </c>
      <c r="K240">
        <v>1</v>
      </c>
      <c r="S240" t="s">
        <v>375</v>
      </c>
      <c r="T240" t="s">
        <v>678</v>
      </c>
      <c r="U240" s="1" t="s">
        <v>175</v>
      </c>
      <c r="V240" s="1" t="s">
        <v>237</v>
      </c>
      <c r="W240" t="s">
        <v>749</v>
      </c>
      <c r="X240" t="s">
        <v>175</v>
      </c>
    </row>
    <row r="241" spans="1:28" x14ac:dyDescent="0.2">
      <c r="A241" t="s">
        <v>976</v>
      </c>
      <c r="B241" s="29"/>
      <c r="F241">
        <v>1</v>
      </c>
      <c r="L241" s="1" t="s">
        <v>623</v>
      </c>
      <c r="M241" s="1" t="s">
        <v>877</v>
      </c>
      <c r="U241" t="s">
        <v>925</v>
      </c>
      <c r="V241" t="s">
        <v>168</v>
      </c>
    </row>
    <row r="242" spans="1:28" x14ac:dyDescent="0.2">
      <c r="A242" t="s">
        <v>104</v>
      </c>
      <c r="B242" s="29"/>
      <c r="C242">
        <v>1</v>
      </c>
      <c r="D242">
        <v>1</v>
      </c>
      <c r="E242">
        <v>1</v>
      </c>
      <c r="G242">
        <v>1</v>
      </c>
      <c r="H242">
        <v>1</v>
      </c>
      <c r="I242">
        <v>1</v>
      </c>
      <c r="J242">
        <v>1</v>
      </c>
      <c r="K242">
        <v>1</v>
      </c>
      <c r="S242" t="s">
        <v>376</v>
      </c>
      <c r="T242" t="s">
        <v>679</v>
      </c>
      <c r="U242" s="1" t="s">
        <v>178</v>
      </c>
      <c r="V242" s="1" t="s">
        <v>237</v>
      </c>
      <c r="W242" s="1" t="s">
        <v>757</v>
      </c>
      <c r="X242" t="s">
        <v>1073</v>
      </c>
      <c r="AB242">
        <v>1</v>
      </c>
    </row>
    <row r="243" spans="1:28" x14ac:dyDescent="0.2">
      <c r="A243" t="s">
        <v>105</v>
      </c>
      <c r="B243" s="29"/>
      <c r="C243">
        <v>1</v>
      </c>
      <c r="D243">
        <v>1</v>
      </c>
      <c r="E243">
        <v>1</v>
      </c>
      <c r="F243">
        <v>1</v>
      </c>
      <c r="G243">
        <v>1</v>
      </c>
      <c r="H243">
        <v>1</v>
      </c>
      <c r="I243">
        <v>1</v>
      </c>
      <c r="J243">
        <v>1</v>
      </c>
      <c r="K243">
        <v>1</v>
      </c>
      <c r="S243" t="s">
        <v>377</v>
      </c>
      <c r="T243" t="s">
        <v>680</v>
      </c>
      <c r="U243" s="1" t="s">
        <v>177</v>
      </c>
      <c r="V243" s="1" t="s">
        <v>237</v>
      </c>
      <c r="W243" t="s">
        <v>177</v>
      </c>
      <c r="X243" t="s">
        <v>177</v>
      </c>
    </row>
    <row r="244" spans="1:28" x14ac:dyDescent="0.2">
      <c r="A244" t="s">
        <v>106</v>
      </c>
      <c r="B244" s="29"/>
      <c r="C244">
        <v>1</v>
      </c>
      <c r="D244">
        <v>1</v>
      </c>
      <c r="E244">
        <v>1</v>
      </c>
      <c r="F244">
        <v>1</v>
      </c>
      <c r="G244">
        <v>1</v>
      </c>
      <c r="H244">
        <v>1</v>
      </c>
      <c r="I244">
        <v>1</v>
      </c>
      <c r="J244">
        <v>1</v>
      </c>
      <c r="K244">
        <v>1</v>
      </c>
      <c r="S244" t="s">
        <v>378</v>
      </c>
      <c r="T244" t="s">
        <v>681</v>
      </c>
      <c r="U244" s="1" t="s">
        <v>177</v>
      </c>
      <c r="V244" s="1" t="s">
        <v>237</v>
      </c>
      <c r="W244" t="s">
        <v>177</v>
      </c>
      <c r="X244" t="s">
        <v>177</v>
      </c>
    </row>
    <row r="245" spans="1:28" x14ac:dyDescent="0.2">
      <c r="A245" t="s">
        <v>797</v>
      </c>
      <c r="B245" s="29"/>
      <c r="C245">
        <v>1</v>
      </c>
      <c r="D245">
        <v>1</v>
      </c>
      <c r="E245">
        <v>1</v>
      </c>
      <c r="F245">
        <v>1</v>
      </c>
      <c r="G245">
        <v>1</v>
      </c>
      <c r="H245">
        <v>1</v>
      </c>
      <c r="I245">
        <v>1</v>
      </c>
      <c r="J245">
        <v>1</v>
      </c>
      <c r="K245">
        <v>1</v>
      </c>
      <c r="S245" t="s">
        <v>379</v>
      </c>
      <c r="T245" t="s">
        <v>682</v>
      </c>
      <c r="U245" s="1" t="s">
        <v>168</v>
      </c>
      <c r="V245" s="1" t="s">
        <v>237</v>
      </c>
      <c r="W245" t="s">
        <v>756</v>
      </c>
      <c r="X245" t="s">
        <v>168</v>
      </c>
    </row>
    <row r="246" spans="1:28" x14ac:dyDescent="0.2">
      <c r="A246" t="s">
        <v>798</v>
      </c>
      <c r="B246" s="29"/>
      <c r="D246">
        <v>1</v>
      </c>
      <c r="E246">
        <v>1</v>
      </c>
      <c r="F246">
        <v>1</v>
      </c>
      <c r="H246">
        <v>1</v>
      </c>
      <c r="J246">
        <v>1</v>
      </c>
      <c r="K246">
        <v>1</v>
      </c>
      <c r="L246" t="s">
        <v>467</v>
      </c>
      <c r="M246" s="1" t="s">
        <v>873</v>
      </c>
      <c r="P246">
        <v>1</v>
      </c>
      <c r="R246">
        <v>1</v>
      </c>
      <c r="S246" t="s">
        <v>488</v>
      </c>
      <c r="T246" t="s">
        <v>446</v>
      </c>
      <c r="U246" s="1" t="s">
        <v>178</v>
      </c>
      <c r="V246" s="1" t="s">
        <v>237</v>
      </c>
      <c r="W246" s="1" t="s">
        <v>759</v>
      </c>
      <c r="X246" t="s">
        <v>1073</v>
      </c>
    </row>
    <row r="247" spans="1:28" x14ac:dyDescent="0.2">
      <c r="A247" t="s">
        <v>1060</v>
      </c>
      <c r="B247" s="29"/>
      <c r="K247">
        <v>1</v>
      </c>
      <c r="L247" t="s">
        <v>704</v>
      </c>
      <c r="M247" s="1" t="s">
        <v>913</v>
      </c>
      <c r="U247" s="1" t="s">
        <v>173</v>
      </c>
      <c r="V247" s="1"/>
      <c r="W247" s="1"/>
    </row>
    <row r="248" spans="1:28" x14ac:dyDescent="0.2">
      <c r="A248" t="s">
        <v>107</v>
      </c>
      <c r="B248" s="29"/>
      <c r="C248">
        <v>1</v>
      </c>
      <c r="D248">
        <v>1</v>
      </c>
      <c r="E248">
        <v>1</v>
      </c>
      <c r="F248">
        <v>1</v>
      </c>
      <c r="G248">
        <v>1</v>
      </c>
      <c r="H248">
        <v>1</v>
      </c>
      <c r="I248">
        <v>1</v>
      </c>
      <c r="J248">
        <v>1</v>
      </c>
      <c r="K248">
        <v>1</v>
      </c>
      <c r="S248" t="s">
        <v>380</v>
      </c>
      <c r="T248" t="s">
        <v>683</v>
      </c>
      <c r="U248" s="1" t="s">
        <v>164</v>
      </c>
      <c r="V248" s="1" t="s">
        <v>237</v>
      </c>
      <c r="W248" t="s">
        <v>755</v>
      </c>
      <c r="X248" s="1" t="s">
        <v>164</v>
      </c>
      <c r="Y248">
        <v>1</v>
      </c>
      <c r="Z248">
        <v>1</v>
      </c>
      <c r="AA248">
        <v>1</v>
      </c>
    </row>
    <row r="249" spans="1:28" x14ac:dyDescent="0.2">
      <c r="A249" t="s">
        <v>108</v>
      </c>
      <c r="B249" s="29"/>
      <c r="C249">
        <v>1</v>
      </c>
      <c r="D249">
        <v>1</v>
      </c>
      <c r="E249">
        <v>1</v>
      </c>
      <c r="F249">
        <v>1</v>
      </c>
      <c r="G249">
        <v>1</v>
      </c>
      <c r="H249">
        <v>1</v>
      </c>
      <c r="I249">
        <v>1</v>
      </c>
      <c r="J249">
        <v>1</v>
      </c>
      <c r="K249">
        <v>1</v>
      </c>
      <c r="S249" t="s">
        <v>231</v>
      </c>
      <c r="T249" t="s">
        <v>684</v>
      </c>
      <c r="U249" s="1" t="s">
        <v>235</v>
      </c>
      <c r="V249" s="1" t="s">
        <v>164</v>
      </c>
      <c r="W249" t="s">
        <v>751</v>
      </c>
      <c r="X249" s="1" t="s">
        <v>164</v>
      </c>
      <c r="Y249">
        <v>1</v>
      </c>
      <c r="Z249">
        <v>1</v>
      </c>
      <c r="AA249">
        <v>1</v>
      </c>
    </row>
    <row r="250" spans="1:28" x14ac:dyDescent="0.2">
      <c r="A250" t="s">
        <v>994</v>
      </c>
      <c r="B250" s="29"/>
      <c r="F250">
        <v>1</v>
      </c>
      <c r="K250">
        <v>1</v>
      </c>
      <c r="L250" t="s">
        <v>574</v>
      </c>
      <c r="M250" s="1" t="s">
        <v>876</v>
      </c>
      <c r="U250" s="1" t="s">
        <v>175</v>
      </c>
      <c r="V250" s="1" t="s">
        <v>175</v>
      </c>
    </row>
    <row r="251" spans="1:28" x14ac:dyDescent="0.2">
      <c r="A251" t="s">
        <v>190</v>
      </c>
      <c r="B251" s="29"/>
      <c r="D251">
        <v>1</v>
      </c>
      <c r="F251">
        <v>1</v>
      </c>
      <c r="G251">
        <v>1</v>
      </c>
      <c r="H251">
        <v>1</v>
      </c>
      <c r="J251">
        <v>1</v>
      </c>
      <c r="K251">
        <v>1</v>
      </c>
      <c r="L251" t="s">
        <v>198</v>
      </c>
      <c r="M251" s="1" t="s">
        <v>873</v>
      </c>
      <c r="P251">
        <v>1</v>
      </c>
      <c r="S251" t="s">
        <v>381</v>
      </c>
      <c r="T251" t="s">
        <v>685</v>
      </c>
      <c r="U251" s="1" t="s">
        <v>175</v>
      </c>
      <c r="V251" s="1" t="s">
        <v>237</v>
      </c>
      <c r="W251" t="s">
        <v>748</v>
      </c>
      <c r="X251" t="s">
        <v>175</v>
      </c>
    </row>
    <row r="252" spans="1:28" x14ac:dyDescent="0.2">
      <c r="A252" t="s">
        <v>972</v>
      </c>
      <c r="B252" s="29"/>
      <c r="D252">
        <v>1</v>
      </c>
      <c r="L252" s="1" t="s">
        <v>701</v>
      </c>
      <c r="M252" t="s">
        <v>872</v>
      </c>
      <c r="N252">
        <v>1</v>
      </c>
      <c r="U252" t="s">
        <v>173</v>
      </c>
    </row>
    <row r="253" spans="1:28" x14ac:dyDescent="0.2">
      <c r="A253" t="s">
        <v>109</v>
      </c>
      <c r="B253" s="29"/>
      <c r="C253">
        <v>1</v>
      </c>
      <c r="D253">
        <v>1</v>
      </c>
      <c r="E253">
        <v>1</v>
      </c>
      <c r="F253">
        <v>1</v>
      </c>
      <c r="G253">
        <v>1</v>
      </c>
      <c r="H253">
        <v>1</v>
      </c>
      <c r="I253">
        <v>1</v>
      </c>
      <c r="J253">
        <v>1</v>
      </c>
      <c r="K253">
        <v>1</v>
      </c>
      <c r="S253" t="s">
        <v>382</v>
      </c>
      <c r="T253" t="s">
        <v>686</v>
      </c>
      <c r="U253" s="1" t="s">
        <v>168</v>
      </c>
      <c r="V253" s="1" t="s">
        <v>237</v>
      </c>
      <c r="W253" t="s">
        <v>769</v>
      </c>
      <c r="X253" t="s">
        <v>168</v>
      </c>
    </row>
    <row r="254" spans="1:28" x14ac:dyDescent="0.2">
      <c r="A254" t="s">
        <v>225</v>
      </c>
      <c r="B254" s="29"/>
      <c r="D254">
        <v>1</v>
      </c>
      <c r="E254">
        <v>1</v>
      </c>
      <c r="F254">
        <v>1</v>
      </c>
      <c r="H254">
        <v>1</v>
      </c>
      <c r="J254">
        <v>1</v>
      </c>
      <c r="K254">
        <v>1</v>
      </c>
      <c r="L254" t="s">
        <v>601</v>
      </c>
      <c r="M254" s="1" t="s">
        <v>873</v>
      </c>
      <c r="P254">
        <v>1</v>
      </c>
      <c r="Q254">
        <v>1</v>
      </c>
      <c r="S254" t="s">
        <v>489</v>
      </c>
      <c r="T254" t="s">
        <v>447</v>
      </c>
      <c r="U254" s="1" t="s">
        <v>173</v>
      </c>
      <c r="V254" s="1" t="s">
        <v>164</v>
      </c>
      <c r="W254" t="s">
        <v>743</v>
      </c>
      <c r="X254" t="s">
        <v>173</v>
      </c>
      <c r="Z254">
        <v>1</v>
      </c>
    </row>
    <row r="255" spans="1:28" x14ac:dyDescent="0.2">
      <c r="A255" t="s">
        <v>845</v>
      </c>
      <c r="B255" s="29"/>
      <c r="F255">
        <v>1</v>
      </c>
      <c r="K255">
        <v>1</v>
      </c>
      <c r="L255" s="1" t="s">
        <v>653</v>
      </c>
      <c r="M255" s="1" t="s">
        <v>876</v>
      </c>
      <c r="U255" t="s">
        <v>173</v>
      </c>
      <c r="V255" t="s">
        <v>237</v>
      </c>
    </row>
    <row r="256" spans="1:28" x14ac:dyDescent="0.2">
      <c r="A256" t="s">
        <v>110</v>
      </c>
      <c r="B256" s="29"/>
      <c r="C256">
        <v>1</v>
      </c>
      <c r="D256">
        <v>1</v>
      </c>
      <c r="E256">
        <v>1</v>
      </c>
      <c r="F256">
        <v>1</v>
      </c>
      <c r="G256">
        <v>1</v>
      </c>
      <c r="H256">
        <v>1</v>
      </c>
      <c r="I256">
        <v>1</v>
      </c>
      <c r="J256">
        <v>1</v>
      </c>
      <c r="K256">
        <v>1</v>
      </c>
      <c r="S256" t="s">
        <v>383</v>
      </c>
      <c r="T256" t="s">
        <v>687</v>
      </c>
      <c r="U256" s="1" t="s">
        <v>164</v>
      </c>
      <c r="V256" s="1" t="s">
        <v>237</v>
      </c>
      <c r="W256" t="s">
        <v>755</v>
      </c>
      <c r="X256" s="1" t="s">
        <v>164</v>
      </c>
      <c r="Y256">
        <v>1</v>
      </c>
      <c r="Z256">
        <v>1</v>
      </c>
    </row>
    <row r="257" spans="1:28" x14ac:dyDescent="0.2">
      <c r="A257" t="s">
        <v>945</v>
      </c>
      <c r="B257" s="29"/>
      <c r="D257">
        <v>1</v>
      </c>
      <c r="L257" s="1" t="s">
        <v>448</v>
      </c>
      <c r="M257" s="1" t="s">
        <v>950</v>
      </c>
      <c r="V257" t="s">
        <v>237</v>
      </c>
    </row>
    <row r="258" spans="1:28" x14ac:dyDescent="0.2">
      <c r="A258" t="s">
        <v>946</v>
      </c>
      <c r="B258" s="29"/>
      <c r="D258">
        <v>1</v>
      </c>
      <c r="L258" s="1" t="s">
        <v>448</v>
      </c>
      <c r="M258" s="1" t="s">
        <v>950</v>
      </c>
      <c r="V258" t="s">
        <v>237</v>
      </c>
    </row>
    <row r="259" spans="1:28" x14ac:dyDescent="0.2">
      <c r="A259" t="s">
        <v>947</v>
      </c>
      <c r="B259" s="29"/>
      <c r="D259">
        <v>1</v>
      </c>
      <c r="L259" s="1" t="s">
        <v>448</v>
      </c>
      <c r="M259" s="1" t="s">
        <v>950</v>
      </c>
      <c r="V259" t="s">
        <v>237</v>
      </c>
    </row>
    <row r="260" spans="1:28" x14ac:dyDescent="0.2">
      <c r="A260" t="s">
        <v>948</v>
      </c>
      <c r="B260" s="29"/>
      <c r="D260">
        <v>1</v>
      </c>
      <c r="L260" s="1" t="s">
        <v>448</v>
      </c>
      <c r="M260" s="1" t="s">
        <v>950</v>
      </c>
      <c r="V260" t="s">
        <v>237</v>
      </c>
    </row>
    <row r="261" spans="1:28" x14ac:dyDescent="0.2">
      <c r="A261" t="s">
        <v>166</v>
      </c>
      <c r="B261" s="29"/>
      <c r="C261">
        <v>1</v>
      </c>
      <c r="D261">
        <v>1</v>
      </c>
      <c r="E261">
        <v>1</v>
      </c>
      <c r="F261">
        <v>1</v>
      </c>
      <c r="G261">
        <v>1</v>
      </c>
      <c r="H261">
        <v>1</v>
      </c>
      <c r="I261">
        <v>1</v>
      </c>
      <c r="J261">
        <v>1</v>
      </c>
      <c r="K261">
        <v>1</v>
      </c>
      <c r="S261" t="s">
        <v>490</v>
      </c>
      <c r="T261" t="s">
        <v>448</v>
      </c>
      <c r="U261" s="1" t="s">
        <v>169</v>
      </c>
      <c r="V261" s="1" t="s">
        <v>237</v>
      </c>
      <c r="W261" t="s">
        <v>755</v>
      </c>
      <c r="X261" s="1" t="s">
        <v>164</v>
      </c>
      <c r="Y261">
        <v>1</v>
      </c>
    </row>
    <row r="262" spans="1:28" x14ac:dyDescent="0.2">
      <c r="A262" t="s">
        <v>111</v>
      </c>
      <c r="B262" s="29"/>
      <c r="C262">
        <v>1</v>
      </c>
      <c r="D262">
        <v>1</v>
      </c>
      <c r="E262">
        <v>1</v>
      </c>
      <c r="F262">
        <v>1</v>
      </c>
      <c r="G262">
        <v>1</v>
      </c>
      <c r="H262">
        <v>1</v>
      </c>
      <c r="I262">
        <v>1</v>
      </c>
      <c r="J262">
        <v>1</v>
      </c>
      <c r="K262">
        <v>1</v>
      </c>
      <c r="S262" t="s">
        <v>384</v>
      </c>
      <c r="T262" t="s">
        <v>688</v>
      </c>
      <c r="U262" s="1" t="s">
        <v>173</v>
      </c>
      <c r="V262" s="1" t="s">
        <v>237</v>
      </c>
      <c r="W262" t="s">
        <v>743</v>
      </c>
      <c r="X262" t="s">
        <v>173</v>
      </c>
      <c r="AB262">
        <v>1</v>
      </c>
    </row>
    <row r="263" spans="1:28" x14ac:dyDescent="0.2">
      <c r="A263" t="s">
        <v>862</v>
      </c>
      <c r="B263" s="29"/>
      <c r="F263">
        <v>1</v>
      </c>
      <c r="K263">
        <v>1</v>
      </c>
      <c r="L263" t="s">
        <v>629</v>
      </c>
      <c r="M263" s="1" t="s">
        <v>874</v>
      </c>
      <c r="U263" t="s">
        <v>168</v>
      </c>
      <c r="V263" t="s">
        <v>237</v>
      </c>
    </row>
    <row r="264" spans="1:28" x14ac:dyDescent="0.2">
      <c r="A264" t="s">
        <v>191</v>
      </c>
      <c r="B264" s="29"/>
      <c r="F264">
        <v>1</v>
      </c>
      <c r="K264">
        <v>1</v>
      </c>
      <c r="L264" t="s">
        <v>666</v>
      </c>
      <c r="M264" s="1" t="s">
        <v>936</v>
      </c>
      <c r="P264">
        <v>1</v>
      </c>
      <c r="R264">
        <v>1</v>
      </c>
      <c r="S264" t="s">
        <v>455</v>
      </c>
      <c r="T264" t="s">
        <v>457</v>
      </c>
      <c r="U264" s="1" t="s">
        <v>175</v>
      </c>
      <c r="V264" s="1" t="s">
        <v>164</v>
      </c>
      <c r="W264" s="1" t="s">
        <v>748</v>
      </c>
      <c r="X264" t="s">
        <v>175</v>
      </c>
    </row>
    <row r="265" spans="1:28" x14ac:dyDescent="0.2">
      <c r="A265" t="s">
        <v>1012</v>
      </c>
      <c r="B265" s="29"/>
      <c r="D265">
        <v>1</v>
      </c>
      <c r="L265" t="s">
        <v>666</v>
      </c>
      <c r="M265" s="1" t="s">
        <v>936</v>
      </c>
      <c r="P265">
        <v>1</v>
      </c>
      <c r="R265">
        <v>1</v>
      </c>
      <c r="S265" s="1" t="s">
        <v>455</v>
      </c>
      <c r="T265" s="1" t="s">
        <v>457</v>
      </c>
      <c r="U265" s="1" t="s">
        <v>175</v>
      </c>
      <c r="V265" s="1" t="s">
        <v>164</v>
      </c>
      <c r="W265" s="1" t="s">
        <v>748</v>
      </c>
      <c r="X265" t="s">
        <v>175</v>
      </c>
    </row>
    <row r="266" spans="1:28" x14ac:dyDescent="0.2">
      <c r="A266" t="s">
        <v>977</v>
      </c>
      <c r="B266" s="29"/>
      <c r="F266">
        <v>1</v>
      </c>
      <c r="L266" t="s">
        <v>646</v>
      </c>
      <c r="M266" s="1" t="s">
        <v>877</v>
      </c>
      <c r="U266" t="s">
        <v>168</v>
      </c>
      <c r="V266" t="s">
        <v>237</v>
      </c>
    </row>
    <row r="267" spans="1:28" x14ac:dyDescent="0.2">
      <c r="A267" t="s">
        <v>1013</v>
      </c>
      <c r="B267" s="29"/>
      <c r="D267">
        <v>1</v>
      </c>
      <c r="F267">
        <v>1</v>
      </c>
      <c r="H267">
        <v>1</v>
      </c>
      <c r="J267">
        <v>1</v>
      </c>
      <c r="K267">
        <v>1</v>
      </c>
      <c r="L267" t="s">
        <v>601</v>
      </c>
      <c r="M267" s="1" t="s">
        <v>908</v>
      </c>
      <c r="P267">
        <v>1</v>
      </c>
      <c r="R267">
        <v>1</v>
      </c>
      <c r="S267" t="s">
        <v>491</v>
      </c>
      <c r="T267" t="s">
        <v>449</v>
      </c>
      <c r="U267" s="1" t="s">
        <v>175</v>
      </c>
      <c r="V267" s="1" t="s">
        <v>237</v>
      </c>
      <c r="W267" s="1" t="s">
        <v>748</v>
      </c>
      <c r="X267" t="s">
        <v>175</v>
      </c>
    </row>
    <row r="268" spans="1:28" x14ac:dyDescent="0.2">
      <c r="A268" t="s">
        <v>1015</v>
      </c>
      <c r="B268" s="29"/>
      <c r="K268">
        <v>1</v>
      </c>
      <c r="L268" t="s">
        <v>666</v>
      </c>
      <c r="M268" s="1" t="s">
        <v>936</v>
      </c>
      <c r="P268">
        <v>1</v>
      </c>
      <c r="R268">
        <v>1</v>
      </c>
      <c r="S268" t="s">
        <v>455</v>
      </c>
      <c r="T268" t="s">
        <v>457</v>
      </c>
      <c r="U268" s="1" t="s">
        <v>175</v>
      </c>
      <c r="V268" s="1" t="s">
        <v>164</v>
      </c>
      <c r="W268" s="1" t="s">
        <v>748</v>
      </c>
      <c r="X268" t="s">
        <v>175</v>
      </c>
    </row>
    <row r="269" spans="1:28" x14ac:dyDescent="0.2">
      <c r="A269" t="s">
        <v>1014</v>
      </c>
      <c r="B269" s="29"/>
      <c r="D269">
        <v>1</v>
      </c>
      <c r="F269">
        <v>1</v>
      </c>
      <c r="H269">
        <v>1</v>
      </c>
      <c r="K269">
        <v>1</v>
      </c>
      <c r="L269" s="1" t="s">
        <v>467</v>
      </c>
      <c r="M269" s="1" t="s">
        <v>873</v>
      </c>
      <c r="P269">
        <v>1</v>
      </c>
      <c r="R269" s="1">
        <v>1</v>
      </c>
      <c r="S269" t="s">
        <v>492</v>
      </c>
      <c r="T269" t="s">
        <v>450</v>
      </c>
      <c r="U269" t="s">
        <v>173</v>
      </c>
      <c r="V269" t="s">
        <v>164</v>
      </c>
      <c r="W269" s="1" t="s">
        <v>747</v>
      </c>
      <c r="X269" t="s">
        <v>173</v>
      </c>
    </row>
    <row r="270" spans="1:28" x14ac:dyDescent="0.2">
      <c r="A270" t="s">
        <v>233</v>
      </c>
      <c r="B270" s="29"/>
      <c r="E270">
        <v>1</v>
      </c>
      <c r="J270">
        <v>1</v>
      </c>
      <c r="L270" t="s">
        <v>467</v>
      </c>
      <c r="M270" s="1" t="s">
        <v>873</v>
      </c>
      <c r="P270">
        <v>1</v>
      </c>
      <c r="R270">
        <v>1</v>
      </c>
      <c r="S270" t="s">
        <v>492</v>
      </c>
      <c r="T270" t="s">
        <v>450</v>
      </c>
      <c r="U270" t="s">
        <v>173</v>
      </c>
      <c r="V270" t="s">
        <v>164</v>
      </c>
      <c r="W270" s="1" t="s">
        <v>747</v>
      </c>
      <c r="X270" t="s">
        <v>173</v>
      </c>
    </row>
    <row r="271" spans="1:28" x14ac:dyDescent="0.2">
      <c r="A271" t="s">
        <v>1027</v>
      </c>
      <c r="B271" s="29"/>
      <c r="F271">
        <v>1</v>
      </c>
      <c r="M271" s="1"/>
      <c r="U271" s="1"/>
      <c r="W271" s="1"/>
    </row>
    <row r="272" spans="1:28" x14ac:dyDescent="0.2">
      <c r="A272" t="s">
        <v>112</v>
      </c>
      <c r="B272" s="29"/>
      <c r="C272">
        <v>1</v>
      </c>
      <c r="D272">
        <v>1</v>
      </c>
      <c r="E272">
        <v>1</v>
      </c>
      <c r="G272">
        <v>1</v>
      </c>
      <c r="H272">
        <v>1</v>
      </c>
      <c r="I272">
        <v>1</v>
      </c>
      <c r="J272">
        <v>1</v>
      </c>
      <c r="K272">
        <v>1</v>
      </c>
      <c r="S272" t="s">
        <v>493</v>
      </c>
      <c r="T272" t="s">
        <v>451</v>
      </c>
      <c r="U272" s="1" t="s">
        <v>175</v>
      </c>
      <c r="V272" s="1" t="s">
        <v>237</v>
      </c>
      <c r="W272" t="s">
        <v>748</v>
      </c>
      <c r="X272" t="s">
        <v>175</v>
      </c>
      <c r="AB272">
        <v>1</v>
      </c>
    </row>
    <row r="273" spans="1:28" x14ac:dyDescent="0.2">
      <c r="A273" t="s">
        <v>113</v>
      </c>
      <c r="B273" s="29"/>
      <c r="C273">
        <v>1</v>
      </c>
      <c r="D273">
        <v>1</v>
      </c>
      <c r="E273">
        <v>1</v>
      </c>
      <c r="F273">
        <v>1</v>
      </c>
      <c r="G273">
        <v>1</v>
      </c>
      <c r="H273">
        <v>1</v>
      </c>
      <c r="I273">
        <v>1</v>
      </c>
      <c r="J273">
        <v>1</v>
      </c>
      <c r="K273">
        <v>1</v>
      </c>
      <c r="S273" t="s">
        <v>494</v>
      </c>
      <c r="T273" t="s">
        <v>452</v>
      </c>
      <c r="U273" s="1" t="s">
        <v>175</v>
      </c>
      <c r="V273" s="1" t="s">
        <v>237</v>
      </c>
      <c r="W273" t="s">
        <v>748</v>
      </c>
      <c r="X273" t="s">
        <v>175</v>
      </c>
      <c r="AB273">
        <v>1</v>
      </c>
    </row>
    <row r="274" spans="1:28" x14ac:dyDescent="0.2">
      <c r="A274" t="s">
        <v>799</v>
      </c>
      <c r="B274" s="29"/>
      <c r="D274">
        <v>1</v>
      </c>
      <c r="F274">
        <v>1</v>
      </c>
      <c r="H274">
        <v>1</v>
      </c>
      <c r="J274">
        <v>1</v>
      </c>
      <c r="K274">
        <v>1</v>
      </c>
      <c r="L274" t="s">
        <v>601</v>
      </c>
      <c r="M274" s="1" t="s">
        <v>908</v>
      </c>
      <c r="P274">
        <v>1</v>
      </c>
      <c r="Q274">
        <v>1</v>
      </c>
      <c r="S274" t="s">
        <v>495</v>
      </c>
      <c r="T274" t="s">
        <v>453</v>
      </c>
      <c r="U274" s="1" t="s">
        <v>175</v>
      </c>
      <c r="V274" s="1" t="s">
        <v>237</v>
      </c>
      <c r="W274" s="1" t="s">
        <v>748</v>
      </c>
      <c r="X274" t="s">
        <v>175</v>
      </c>
    </row>
    <row r="275" spans="1:28" x14ac:dyDescent="0.2">
      <c r="A275" t="s">
        <v>192</v>
      </c>
      <c r="B275" s="29"/>
      <c r="D275">
        <v>1</v>
      </c>
      <c r="E275">
        <v>1</v>
      </c>
      <c r="F275">
        <v>1</v>
      </c>
      <c r="H275">
        <v>1</v>
      </c>
      <c r="J275">
        <v>1</v>
      </c>
      <c r="K275">
        <v>1</v>
      </c>
      <c r="L275" t="s">
        <v>601</v>
      </c>
      <c r="M275" s="1" t="s">
        <v>908</v>
      </c>
      <c r="P275">
        <v>1</v>
      </c>
      <c r="R275">
        <v>1</v>
      </c>
      <c r="S275" t="s">
        <v>385</v>
      </c>
      <c r="T275" t="s">
        <v>689</v>
      </c>
      <c r="U275" s="1" t="s">
        <v>175</v>
      </c>
      <c r="V275" s="1" t="s">
        <v>237</v>
      </c>
      <c r="W275" s="1" t="s">
        <v>764</v>
      </c>
      <c r="X275" s="1" t="s">
        <v>175</v>
      </c>
    </row>
    <row r="276" spans="1:28" x14ac:dyDescent="0.2">
      <c r="A276" t="s">
        <v>114</v>
      </c>
      <c r="B276" s="29"/>
      <c r="C276">
        <v>1</v>
      </c>
      <c r="D276">
        <v>1</v>
      </c>
      <c r="E276">
        <v>1</v>
      </c>
      <c r="F276">
        <v>1</v>
      </c>
      <c r="G276">
        <v>1</v>
      </c>
      <c r="H276">
        <v>1</v>
      </c>
      <c r="I276">
        <v>1</v>
      </c>
      <c r="J276">
        <v>1</v>
      </c>
      <c r="K276">
        <v>1</v>
      </c>
      <c r="S276" t="s">
        <v>496</v>
      </c>
      <c r="T276" t="s">
        <v>454</v>
      </c>
      <c r="U276" s="1" t="s">
        <v>175</v>
      </c>
      <c r="V276" s="1" t="s">
        <v>237</v>
      </c>
      <c r="W276" t="s">
        <v>748</v>
      </c>
      <c r="X276" t="s">
        <v>175</v>
      </c>
      <c r="AB276">
        <v>1</v>
      </c>
    </row>
    <row r="277" spans="1:28" x14ac:dyDescent="0.2">
      <c r="A277" t="s">
        <v>115</v>
      </c>
      <c r="B277" s="29"/>
      <c r="C277">
        <v>1</v>
      </c>
      <c r="D277">
        <v>1</v>
      </c>
      <c r="E277">
        <v>1</v>
      </c>
      <c r="F277">
        <v>1</v>
      </c>
      <c r="G277">
        <v>1</v>
      </c>
      <c r="H277">
        <v>1</v>
      </c>
      <c r="I277">
        <v>1</v>
      </c>
      <c r="J277">
        <v>1</v>
      </c>
      <c r="K277">
        <v>1</v>
      </c>
      <c r="S277" t="s">
        <v>386</v>
      </c>
      <c r="T277" t="s">
        <v>690</v>
      </c>
      <c r="U277" s="1" t="s">
        <v>178</v>
      </c>
      <c r="V277" s="1" t="s">
        <v>237</v>
      </c>
      <c r="W277" s="1" t="s">
        <v>759</v>
      </c>
      <c r="X277" t="s">
        <v>1073</v>
      </c>
      <c r="AB277">
        <v>1</v>
      </c>
    </row>
    <row r="278" spans="1:28" x14ac:dyDescent="0.2">
      <c r="A278" t="s">
        <v>1061</v>
      </c>
      <c r="B278" s="29"/>
      <c r="F278">
        <v>1</v>
      </c>
      <c r="K278">
        <v>1</v>
      </c>
      <c r="L278" s="1" t="s">
        <v>580</v>
      </c>
      <c r="M278" s="1" t="s">
        <v>874</v>
      </c>
      <c r="S278" t="s">
        <v>1062</v>
      </c>
      <c r="U278" t="s">
        <v>175</v>
      </c>
      <c r="V278" t="s">
        <v>177</v>
      </c>
    </row>
    <row r="279" spans="1:28" x14ac:dyDescent="0.2">
      <c r="A279" t="s">
        <v>116</v>
      </c>
      <c r="B279" s="29"/>
      <c r="C279">
        <v>1</v>
      </c>
      <c r="D279">
        <v>1</v>
      </c>
      <c r="E279">
        <v>1</v>
      </c>
      <c r="F279">
        <v>1</v>
      </c>
      <c r="G279">
        <v>1</v>
      </c>
      <c r="H279">
        <v>1</v>
      </c>
      <c r="I279">
        <v>1</v>
      </c>
      <c r="J279">
        <v>1</v>
      </c>
      <c r="K279">
        <v>1</v>
      </c>
      <c r="S279" t="s">
        <v>387</v>
      </c>
      <c r="T279" t="s">
        <v>691</v>
      </c>
      <c r="U279" s="1" t="s">
        <v>164</v>
      </c>
      <c r="V279" s="1" t="s">
        <v>237</v>
      </c>
      <c r="W279" t="s">
        <v>751</v>
      </c>
      <c r="X279" s="1" t="s">
        <v>164</v>
      </c>
      <c r="Y279">
        <v>1</v>
      </c>
      <c r="AA279" t="s">
        <v>966</v>
      </c>
    </row>
    <row r="280" spans="1:28" x14ac:dyDescent="0.2">
      <c r="A280" t="s">
        <v>117</v>
      </c>
      <c r="B280" s="29"/>
      <c r="C280">
        <v>1</v>
      </c>
      <c r="D280">
        <v>1</v>
      </c>
      <c r="E280">
        <v>1</v>
      </c>
      <c r="F280">
        <v>1</v>
      </c>
      <c r="G280">
        <v>1</v>
      </c>
      <c r="H280">
        <v>1</v>
      </c>
      <c r="I280">
        <v>1</v>
      </c>
      <c r="J280">
        <v>1</v>
      </c>
      <c r="K280">
        <v>1</v>
      </c>
      <c r="S280" t="s">
        <v>388</v>
      </c>
      <c r="T280" t="s">
        <v>692</v>
      </c>
      <c r="U280" s="1" t="s">
        <v>173</v>
      </c>
      <c r="V280" s="1" t="s">
        <v>237</v>
      </c>
      <c r="W280" t="s">
        <v>744</v>
      </c>
      <c r="X280" t="s">
        <v>173</v>
      </c>
    </row>
    <row r="281" spans="1:28" x14ac:dyDescent="0.2">
      <c r="A281" t="s">
        <v>846</v>
      </c>
      <c r="B281" s="29"/>
      <c r="F281">
        <v>1</v>
      </c>
      <c r="L281" t="s">
        <v>646</v>
      </c>
      <c r="M281" s="1" t="s">
        <v>877</v>
      </c>
      <c r="U281" t="s">
        <v>168</v>
      </c>
      <c r="V281" t="s">
        <v>237</v>
      </c>
    </row>
    <row r="282" spans="1:28" x14ac:dyDescent="0.2">
      <c r="A282" t="s">
        <v>847</v>
      </c>
      <c r="B282" s="29"/>
      <c r="F282">
        <v>1</v>
      </c>
      <c r="L282" s="1" t="s">
        <v>627</v>
      </c>
      <c r="M282" s="1" t="s">
        <v>876</v>
      </c>
      <c r="U282" t="s">
        <v>164</v>
      </c>
      <c r="V282" t="s">
        <v>237</v>
      </c>
    </row>
    <row r="283" spans="1:28" x14ac:dyDescent="0.2">
      <c r="A283" t="s">
        <v>770</v>
      </c>
      <c r="B283" s="29"/>
      <c r="K283">
        <v>1</v>
      </c>
      <c r="L283" t="s">
        <v>467</v>
      </c>
      <c r="M283" t="s">
        <v>876</v>
      </c>
      <c r="U283" s="1" t="s">
        <v>164</v>
      </c>
      <c r="V283" s="1" t="s">
        <v>237</v>
      </c>
      <c r="W283" s="1" t="s">
        <v>750</v>
      </c>
      <c r="X283" s="1" t="s">
        <v>164</v>
      </c>
    </row>
    <row r="284" spans="1:28" x14ac:dyDescent="0.2">
      <c r="A284" t="s">
        <v>118</v>
      </c>
      <c r="B284" s="29"/>
      <c r="C284">
        <v>1</v>
      </c>
      <c r="D284">
        <v>1</v>
      </c>
      <c r="E284">
        <v>1</v>
      </c>
      <c r="F284">
        <v>1</v>
      </c>
      <c r="G284">
        <v>1</v>
      </c>
      <c r="H284">
        <v>1</v>
      </c>
      <c r="I284">
        <v>1</v>
      </c>
      <c r="J284">
        <v>1</v>
      </c>
      <c r="K284">
        <v>1</v>
      </c>
      <c r="S284" t="s">
        <v>389</v>
      </c>
      <c r="T284" t="s">
        <v>693</v>
      </c>
      <c r="U284" s="1" t="s">
        <v>168</v>
      </c>
      <c r="V284" s="1" t="s">
        <v>237</v>
      </c>
      <c r="W284" t="s">
        <v>769</v>
      </c>
      <c r="X284" t="s">
        <v>168</v>
      </c>
    </row>
    <row r="285" spans="1:28" x14ac:dyDescent="0.2">
      <c r="A285" t="s">
        <v>536</v>
      </c>
      <c r="B285" s="29"/>
      <c r="D285">
        <v>1</v>
      </c>
      <c r="F285">
        <v>1</v>
      </c>
      <c r="G285">
        <v>1</v>
      </c>
      <c r="H285">
        <v>1</v>
      </c>
      <c r="I285">
        <v>1</v>
      </c>
      <c r="K285">
        <v>1</v>
      </c>
      <c r="L285" t="s">
        <v>467</v>
      </c>
      <c r="M285" s="1" t="s">
        <v>877</v>
      </c>
      <c r="U285" s="1" t="s">
        <v>164</v>
      </c>
      <c r="V285" s="1" t="s">
        <v>237</v>
      </c>
      <c r="W285" t="s">
        <v>750</v>
      </c>
      <c r="X285" s="1" t="s">
        <v>164</v>
      </c>
    </row>
    <row r="286" spans="1:28" x14ac:dyDescent="0.2">
      <c r="A286" t="s">
        <v>119</v>
      </c>
      <c r="B286" s="29"/>
      <c r="C286">
        <v>1</v>
      </c>
      <c r="D286">
        <v>1</v>
      </c>
      <c r="E286">
        <v>1</v>
      </c>
      <c r="F286">
        <v>1</v>
      </c>
      <c r="G286">
        <v>1</v>
      </c>
      <c r="H286">
        <v>1</v>
      </c>
      <c r="I286">
        <v>1</v>
      </c>
      <c r="J286">
        <v>1</v>
      </c>
      <c r="K286">
        <v>1</v>
      </c>
      <c r="S286" t="s">
        <v>390</v>
      </c>
      <c r="T286" t="s">
        <v>694</v>
      </c>
      <c r="U286" s="1" t="s">
        <v>173</v>
      </c>
      <c r="V286" s="1" t="s">
        <v>237</v>
      </c>
      <c r="W286" t="s">
        <v>747</v>
      </c>
      <c r="X286" t="s">
        <v>173</v>
      </c>
    </row>
    <row r="287" spans="1:28" x14ac:dyDescent="0.2">
      <c r="A287" t="s">
        <v>157</v>
      </c>
      <c r="B287" s="29"/>
      <c r="C287">
        <v>1</v>
      </c>
      <c r="D287">
        <v>1</v>
      </c>
      <c r="E287">
        <v>1</v>
      </c>
      <c r="F287">
        <v>1</v>
      </c>
      <c r="G287">
        <v>1</v>
      </c>
      <c r="H287">
        <v>1</v>
      </c>
      <c r="I287">
        <v>1</v>
      </c>
      <c r="J287">
        <v>1</v>
      </c>
      <c r="K287">
        <v>1</v>
      </c>
      <c r="S287" t="s">
        <v>391</v>
      </c>
      <c r="T287" t="s">
        <v>695</v>
      </c>
      <c r="U287" s="1" t="s">
        <v>164</v>
      </c>
      <c r="V287" s="1" t="s">
        <v>237</v>
      </c>
      <c r="W287" t="s">
        <v>751</v>
      </c>
      <c r="X287" s="1" t="s">
        <v>164</v>
      </c>
      <c r="Y287">
        <v>1</v>
      </c>
    </row>
    <row r="288" spans="1:28" x14ac:dyDescent="0.2">
      <c r="A288" t="s">
        <v>120</v>
      </c>
      <c r="B288" s="29"/>
      <c r="C288">
        <v>1</v>
      </c>
      <c r="D288">
        <v>1</v>
      </c>
      <c r="E288">
        <v>1</v>
      </c>
      <c r="F288">
        <v>1</v>
      </c>
      <c r="G288">
        <v>1</v>
      </c>
      <c r="H288">
        <v>1</v>
      </c>
      <c r="I288">
        <v>1</v>
      </c>
      <c r="J288">
        <v>1</v>
      </c>
      <c r="K288">
        <v>1</v>
      </c>
      <c r="S288" t="s">
        <v>392</v>
      </c>
      <c r="T288" t="s">
        <v>696</v>
      </c>
      <c r="U288" s="1" t="s">
        <v>173</v>
      </c>
      <c r="V288" s="1" t="s">
        <v>237</v>
      </c>
      <c r="W288" t="s">
        <v>743</v>
      </c>
      <c r="X288" t="s">
        <v>173</v>
      </c>
      <c r="AB288">
        <v>1</v>
      </c>
    </row>
    <row r="289" spans="1:28" x14ac:dyDescent="0.2">
      <c r="A289" t="s">
        <v>868</v>
      </c>
      <c r="B289" s="29"/>
      <c r="F289">
        <v>1</v>
      </c>
      <c r="L289" s="1" t="s">
        <v>448</v>
      </c>
      <c r="M289" s="1" t="s">
        <v>877</v>
      </c>
      <c r="U289" t="s">
        <v>168</v>
      </c>
      <c r="V289" t="s">
        <v>237</v>
      </c>
    </row>
    <row r="290" spans="1:28" x14ac:dyDescent="0.2">
      <c r="A290" t="s">
        <v>848</v>
      </c>
      <c r="B290" s="29"/>
      <c r="F290">
        <v>1</v>
      </c>
      <c r="L290" s="1" t="s">
        <v>627</v>
      </c>
      <c r="M290" s="1" t="s">
        <v>876</v>
      </c>
      <c r="U290" t="s">
        <v>164</v>
      </c>
      <c r="V290" t="s">
        <v>237</v>
      </c>
    </row>
    <row r="291" spans="1:28" x14ac:dyDescent="0.2">
      <c r="A291" t="s">
        <v>121</v>
      </c>
      <c r="B291" s="29"/>
      <c r="C291">
        <v>1</v>
      </c>
      <c r="D291">
        <v>1</v>
      </c>
      <c r="E291">
        <v>1</v>
      </c>
      <c r="F291">
        <v>1</v>
      </c>
      <c r="G291">
        <v>1</v>
      </c>
      <c r="H291">
        <v>1</v>
      </c>
      <c r="I291">
        <v>1</v>
      </c>
      <c r="J291">
        <v>1</v>
      </c>
      <c r="K291">
        <v>1</v>
      </c>
      <c r="S291" t="s">
        <v>393</v>
      </c>
      <c r="T291" t="s">
        <v>697</v>
      </c>
      <c r="U291" s="1" t="s">
        <v>173</v>
      </c>
      <c r="V291" s="1" t="s">
        <v>237</v>
      </c>
      <c r="W291" t="s">
        <v>747</v>
      </c>
      <c r="X291" t="s">
        <v>173</v>
      </c>
      <c r="AB291">
        <v>1</v>
      </c>
    </row>
    <row r="292" spans="1:28" x14ac:dyDescent="0.2">
      <c r="A292" t="s">
        <v>849</v>
      </c>
      <c r="B292" s="29"/>
      <c r="F292">
        <v>1</v>
      </c>
      <c r="L292" s="1" t="s">
        <v>622</v>
      </c>
      <c r="M292" s="1" t="s">
        <v>877</v>
      </c>
      <c r="U292" t="s">
        <v>168</v>
      </c>
      <c r="V292" t="s">
        <v>237</v>
      </c>
    </row>
    <row r="293" spans="1:28" x14ac:dyDescent="0.2">
      <c r="A293" t="s">
        <v>850</v>
      </c>
      <c r="B293" s="29"/>
      <c r="F293">
        <v>1</v>
      </c>
      <c r="L293" s="1" t="s">
        <v>432</v>
      </c>
      <c r="M293" s="1" t="s">
        <v>877</v>
      </c>
      <c r="U293" t="s">
        <v>168</v>
      </c>
      <c r="V293" t="s">
        <v>173</v>
      </c>
    </row>
    <row r="294" spans="1:28" x14ac:dyDescent="0.2">
      <c r="A294" t="s">
        <v>122</v>
      </c>
      <c r="B294" s="29"/>
      <c r="C294">
        <v>1</v>
      </c>
      <c r="D294">
        <v>1</v>
      </c>
      <c r="E294">
        <v>1</v>
      </c>
      <c r="F294">
        <v>1</v>
      </c>
      <c r="G294">
        <v>1</v>
      </c>
      <c r="H294">
        <v>1</v>
      </c>
      <c r="I294">
        <v>1</v>
      </c>
      <c r="J294">
        <v>1</v>
      </c>
      <c r="K294">
        <v>1</v>
      </c>
      <c r="S294" t="s">
        <v>394</v>
      </c>
      <c r="T294" t="s">
        <v>698</v>
      </c>
      <c r="U294" s="1" t="s">
        <v>168</v>
      </c>
      <c r="V294" s="1" t="s">
        <v>237</v>
      </c>
      <c r="W294" t="s">
        <v>756</v>
      </c>
      <c r="X294" t="s">
        <v>168</v>
      </c>
      <c r="AB294">
        <v>1</v>
      </c>
    </row>
    <row r="295" spans="1:28" x14ac:dyDescent="0.2">
      <c r="A295" t="s">
        <v>1016</v>
      </c>
      <c r="B295" s="29"/>
      <c r="D295">
        <v>1</v>
      </c>
      <c r="E295">
        <v>1</v>
      </c>
      <c r="F295">
        <v>1</v>
      </c>
      <c r="H295">
        <v>1</v>
      </c>
      <c r="J295">
        <v>1</v>
      </c>
      <c r="K295">
        <v>1</v>
      </c>
      <c r="L295" t="s">
        <v>666</v>
      </c>
      <c r="M295" s="1" t="s">
        <v>873</v>
      </c>
      <c r="P295">
        <v>1</v>
      </c>
      <c r="R295">
        <v>1</v>
      </c>
      <c r="S295" t="s">
        <v>456</v>
      </c>
      <c r="T295" t="s">
        <v>458</v>
      </c>
      <c r="U295" s="1" t="s">
        <v>175</v>
      </c>
      <c r="V295" s="1" t="s">
        <v>237</v>
      </c>
      <c r="W295" s="1" t="s">
        <v>748</v>
      </c>
      <c r="X295" t="s">
        <v>175</v>
      </c>
    </row>
    <row r="296" spans="1:28" x14ac:dyDescent="0.2">
      <c r="A296" t="s">
        <v>461</v>
      </c>
      <c r="B296" s="29"/>
      <c r="C296">
        <v>1</v>
      </c>
      <c r="D296">
        <v>1</v>
      </c>
      <c r="E296">
        <v>1</v>
      </c>
      <c r="F296">
        <v>1</v>
      </c>
      <c r="G296">
        <v>1</v>
      </c>
      <c r="H296">
        <v>1</v>
      </c>
      <c r="I296">
        <v>1</v>
      </c>
      <c r="J296">
        <v>1</v>
      </c>
      <c r="K296">
        <v>1</v>
      </c>
      <c r="S296" t="s">
        <v>497</v>
      </c>
      <c r="T296" t="s">
        <v>460</v>
      </c>
      <c r="U296" s="1" t="s">
        <v>164</v>
      </c>
      <c r="V296" s="1" t="s">
        <v>237</v>
      </c>
      <c r="W296" t="s">
        <v>755</v>
      </c>
      <c r="X296" s="1" t="s">
        <v>164</v>
      </c>
      <c r="Y296">
        <v>1</v>
      </c>
      <c r="Z296">
        <v>1</v>
      </c>
      <c r="AA296">
        <v>1</v>
      </c>
    </row>
    <row r="297" spans="1:28" x14ac:dyDescent="0.2">
      <c r="A297" t="s">
        <v>158</v>
      </c>
      <c r="B297" s="29"/>
      <c r="C297">
        <v>1</v>
      </c>
      <c r="D297">
        <v>1</v>
      </c>
      <c r="E297">
        <v>1</v>
      </c>
      <c r="F297">
        <v>1</v>
      </c>
      <c r="G297">
        <v>1</v>
      </c>
      <c r="H297">
        <v>1</v>
      </c>
      <c r="I297">
        <v>1</v>
      </c>
      <c r="J297">
        <v>1</v>
      </c>
      <c r="K297">
        <v>1</v>
      </c>
      <c r="S297" t="s">
        <v>395</v>
      </c>
      <c r="T297" t="s">
        <v>699</v>
      </c>
      <c r="U297" s="1" t="s">
        <v>164</v>
      </c>
      <c r="V297" s="1" t="s">
        <v>237</v>
      </c>
      <c r="W297" t="s">
        <v>751</v>
      </c>
      <c r="X297" s="1" t="s">
        <v>164</v>
      </c>
      <c r="Y297">
        <v>1</v>
      </c>
      <c r="Z297">
        <v>1</v>
      </c>
      <c r="AA297">
        <v>1</v>
      </c>
    </row>
    <row r="298" spans="1:28" x14ac:dyDescent="0.2">
      <c r="A298" t="s">
        <v>123</v>
      </c>
      <c r="B298" s="29"/>
      <c r="C298">
        <v>1</v>
      </c>
      <c r="D298">
        <v>1</v>
      </c>
      <c r="E298">
        <v>1</v>
      </c>
      <c r="F298">
        <v>1</v>
      </c>
      <c r="G298">
        <v>1</v>
      </c>
      <c r="H298">
        <v>1</v>
      </c>
      <c r="I298">
        <v>1</v>
      </c>
      <c r="J298">
        <v>1</v>
      </c>
      <c r="K298">
        <v>1</v>
      </c>
      <c r="S298" t="s">
        <v>396</v>
      </c>
      <c r="T298" t="s">
        <v>700</v>
      </c>
      <c r="U298" s="1" t="s">
        <v>178</v>
      </c>
      <c r="V298" s="1" t="s">
        <v>237</v>
      </c>
      <c r="W298" s="1" t="s">
        <v>757</v>
      </c>
      <c r="X298" t="s">
        <v>1073</v>
      </c>
      <c r="AB298">
        <v>1</v>
      </c>
    </row>
    <row r="299" spans="1:28" x14ac:dyDescent="0.2">
      <c r="A299" t="s">
        <v>124</v>
      </c>
      <c r="B299" s="29"/>
      <c r="C299">
        <v>1</v>
      </c>
      <c r="D299">
        <v>1</v>
      </c>
      <c r="E299">
        <v>1</v>
      </c>
      <c r="F299">
        <v>1</v>
      </c>
      <c r="G299">
        <v>1</v>
      </c>
      <c r="H299">
        <v>1</v>
      </c>
      <c r="I299">
        <v>1</v>
      </c>
      <c r="J299">
        <v>1</v>
      </c>
      <c r="K299">
        <v>1</v>
      </c>
      <c r="S299" t="s">
        <v>397</v>
      </c>
      <c r="T299" t="s">
        <v>701</v>
      </c>
      <c r="U299" s="1" t="s">
        <v>173</v>
      </c>
      <c r="V299" s="1" t="s">
        <v>237</v>
      </c>
      <c r="W299" t="s">
        <v>743</v>
      </c>
      <c r="X299" t="s">
        <v>173</v>
      </c>
    </row>
    <row r="300" spans="1:28" x14ac:dyDescent="0.2">
      <c r="A300" t="s">
        <v>218</v>
      </c>
      <c r="B300" s="29"/>
      <c r="D300">
        <v>1</v>
      </c>
      <c r="F300">
        <v>1</v>
      </c>
      <c r="K300">
        <v>1</v>
      </c>
      <c r="L300" s="1" t="s">
        <v>701</v>
      </c>
      <c r="M300" s="1" t="s">
        <v>872</v>
      </c>
      <c r="N300">
        <v>1</v>
      </c>
      <c r="U300" s="1" t="s">
        <v>173</v>
      </c>
      <c r="V300" s="1" t="s">
        <v>237</v>
      </c>
    </row>
    <row r="301" spans="1:28" x14ac:dyDescent="0.2">
      <c r="A301" t="s">
        <v>1031</v>
      </c>
      <c r="B301" s="29"/>
      <c r="F301">
        <v>1</v>
      </c>
      <c r="K301">
        <v>1</v>
      </c>
      <c r="L301" s="1" t="s">
        <v>472</v>
      </c>
      <c r="M301" s="1" t="s">
        <v>874</v>
      </c>
      <c r="U301" s="1" t="s">
        <v>173</v>
      </c>
      <c r="V301" s="1" t="s">
        <v>168</v>
      </c>
    </row>
    <row r="302" spans="1:28" x14ac:dyDescent="0.2">
      <c r="A302" t="s">
        <v>125</v>
      </c>
      <c r="B302" s="29"/>
      <c r="C302">
        <v>1</v>
      </c>
      <c r="D302">
        <v>1</v>
      </c>
      <c r="E302">
        <v>1</v>
      </c>
      <c r="F302">
        <v>1</v>
      </c>
      <c r="G302">
        <v>1</v>
      </c>
      <c r="H302">
        <v>1</v>
      </c>
      <c r="I302">
        <v>1</v>
      </c>
      <c r="J302">
        <v>1</v>
      </c>
      <c r="K302">
        <v>1</v>
      </c>
      <c r="S302" t="s">
        <v>398</v>
      </c>
      <c r="T302" t="s">
        <v>702</v>
      </c>
      <c r="U302" s="1" t="s">
        <v>173</v>
      </c>
      <c r="V302" s="1" t="s">
        <v>237</v>
      </c>
      <c r="W302" t="s">
        <v>761</v>
      </c>
      <c r="X302" t="s">
        <v>173</v>
      </c>
      <c r="AB302">
        <v>1</v>
      </c>
    </row>
    <row r="303" spans="1:28" x14ac:dyDescent="0.2">
      <c r="A303" t="s">
        <v>200</v>
      </c>
      <c r="B303" s="29"/>
      <c r="E303">
        <v>1</v>
      </c>
      <c r="F303">
        <v>1</v>
      </c>
      <c r="J303">
        <v>1</v>
      </c>
      <c r="K303">
        <v>1</v>
      </c>
      <c r="L303" t="s">
        <v>467</v>
      </c>
      <c r="M303" s="1" t="s">
        <v>873</v>
      </c>
      <c r="P303">
        <v>1</v>
      </c>
      <c r="R303">
        <v>1</v>
      </c>
      <c r="S303" t="s">
        <v>531</v>
      </c>
      <c r="T303" t="s">
        <v>532</v>
      </c>
      <c r="U303" s="1" t="s">
        <v>922</v>
      </c>
      <c r="V303" s="1" t="s">
        <v>164</v>
      </c>
      <c r="W303" t="s">
        <v>237</v>
      </c>
    </row>
    <row r="304" spans="1:28" x14ac:dyDescent="0.2">
      <c r="A304" t="s">
        <v>171</v>
      </c>
      <c r="B304" s="29"/>
      <c r="C304">
        <v>1</v>
      </c>
      <c r="D304">
        <v>1</v>
      </c>
      <c r="E304">
        <v>1</v>
      </c>
      <c r="F304">
        <v>1</v>
      </c>
      <c r="G304">
        <v>1</v>
      </c>
      <c r="H304">
        <v>1</v>
      </c>
      <c r="I304">
        <v>1</v>
      </c>
      <c r="J304">
        <v>1</v>
      </c>
      <c r="K304">
        <v>1</v>
      </c>
      <c r="S304" t="s">
        <v>498</v>
      </c>
      <c r="T304" t="s">
        <v>462</v>
      </c>
      <c r="U304" s="1" t="s">
        <v>168</v>
      </c>
      <c r="V304" s="1" t="s">
        <v>237</v>
      </c>
      <c r="W304" t="s">
        <v>753</v>
      </c>
      <c r="X304" t="s">
        <v>168</v>
      </c>
    </row>
    <row r="305" spans="1:28" x14ac:dyDescent="0.2">
      <c r="A305" t="s">
        <v>219</v>
      </c>
      <c r="B305" s="29"/>
      <c r="D305">
        <v>1</v>
      </c>
      <c r="F305">
        <v>1</v>
      </c>
      <c r="K305">
        <v>1</v>
      </c>
      <c r="L305" t="s">
        <v>606</v>
      </c>
      <c r="M305" s="1" t="s">
        <v>872</v>
      </c>
      <c r="N305">
        <v>1</v>
      </c>
      <c r="U305" s="1" t="s">
        <v>169</v>
      </c>
      <c r="V305" s="1" t="s">
        <v>237</v>
      </c>
    </row>
    <row r="306" spans="1:28" x14ac:dyDescent="0.2">
      <c r="A306" t="s">
        <v>148</v>
      </c>
      <c r="B306" s="29"/>
      <c r="C306">
        <v>1</v>
      </c>
      <c r="D306">
        <v>1</v>
      </c>
      <c r="E306">
        <v>1</v>
      </c>
      <c r="F306">
        <v>1</v>
      </c>
      <c r="G306">
        <v>1</v>
      </c>
      <c r="H306">
        <v>1</v>
      </c>
      <c r="I306">
        <v>1</v>
      </c>
      <c r="J306">
        <v>1</v>
      </c>
      <c r="K306">
        <v>1</v>
      </c>
      <c r="S306" t="s">
        <v>399</v>
      </c>
      <c r="T306" t="s">
        <v>703</v>
      </c>
      <c r="U306" s="1" t="s">
        <v>173</v>
      </c>
      <c r="V306" s="1" t="s">
        <v>237</v>
      </c>
      <c r="W306" t="s">
        <v>743</v>
      </c>
      <c r="X306" t="s">
        <v>173</v>
      </c>
    </row>
    <row r="307" spans="1:28" x14ac:dyDescent="0.2">
      <c r="A307" t="s">
        <v>126</v>
      </c>
      <c r="B307" s="29"/>
      <c r="C307">
        <v>1</v>
      </c>
      <c r="D307">
        <v>1</v>
      </c>
      <c r="E307">
        <v>1</v>
      </c>
      <c r="F307">
        <v>1</v>
      </c>
      <c r="G307">
        <v>1</v>
      </c>
      <c r="H307">
        <v>1</v>
      </c>
      <c r="I307">
        <v>1</v>
      </c>
      <c r="J307">
        <v>1</v>
      </c>
      <c r="K307">
        <v>1</v>
      </c>
      <c r="S307" t="s">
        <v>229</v>
      </c>
      <c r="T307" t="s">
        <v>704</v>
      </c>
      <c r="U307" s="1" t="s">
        <v>164</v>
      </c>
      <c r="V307" s="1" t="s">
        <v>237</v>
      </c>
      <c r="W307" t="s">
        <v>751</v>
      </c>
      <c r="X307" s="1" t="s">
        <v>164</v>
      </c>
      <c r="Y307">
        <v>1</v>
      </c>
      <c r="Z307">
        <v>1</v>
      </c>
      <c r="AA307">
        <v>1</v>
      </c>
    </row>
    <row r="308" spans="1:28" x14ac:dyDescent="0.2">
      <c r="A308" t="s">
        <v>1032</v>
      </c>
      <c r="B308" s="29"/>
      <c r="D308">
        <v>1</v>
      </c>
      <c r="F308">
        <v>1</v>
      </c>
      <c r="K308">
        <v>1</v>
      </c>
      <c r="L308" t="s">
        <v>674</v>
      </c>
      <c r="M308" s="1" t="s">
        <v>876</v>
      </c>
      <c r="U308" s="1" t="s">
        <v>164</v>
      </c>
      <c r="V308" s="1" t="s">
        <v>237</v>
      </c>
    </row>
    <row r="309" spans="1:28" x14ac:dyDescent="0.2">
      <c r="A309" t="s">
        <v>127</v>
      </c>
      <c r="B309" s="29"/>
      <c r="C309">
        <v>1</v>
      </c>
      <c r="D309">
        <v>1</v>
      </c>
      <c r="E309">
        <v>1</v>
      </c>
      <c r="F309">
        <v>1</v>
      </c>
      <c r="G309">
        <v>1</v>
      </c>
      <c r="H309">
        <v>1</v>
      </c>
      <c r="I309">
        <v>1</v>
      </c>
      <c r="J309">
        <v>1</v>
      </c>
      <c r="K309">
        <v>1</v>
      </c>
      <c r="S309" t="s">
        <v>400</v>
      </c>
      <c r="T309" t="s">
        <v>705</v>
      </c>
      <c r="U309" s="1" t="s">
        <v>168</v>
      </c>
      <c r="V309" s="1" t="s">
        <v>237</v>
      </c>
      <c r="W309" t="s">
        <v>766</v>
      </c>
      <c r="X309" t="s">
        <v>168</v>
      </c>
      <c r="AB309">
        <v>1</v>
      </c>
    </row>
    <row r="310" spans="1:28" x14ac:dyDescent="0.2">
      <c r="A310" t="s">
        <v>128</v>
      </c>
      <c r="B310" s="29"/>
      <c r="C310">
        <v>1</v>
      </c>
      <c r="D310">
        <v>1</v>
      </c>
      <c r="E310">
        <v>1</v>
      </c>
      <c r="F310">
        <v>1</v>
      </c>
      <c r="G310">
        <v>1</v>
      </c>
      <c r="H310">
        <v>1</v>
      </c>
      <c r="I310">
        <v>1</v>
      </c>
      <c r="J310">
        <v>1</v>
      </c>
      <c r="K310">
        <v>1</v>
      </c>
      <c r="S310" t="s">
        <v>401</v>
      </c>
      <c r="T310" t="s">
        <v>706</v>
      </c>
      <c r="U310" s="1" t="s">
        <v>173</v>
      </c>
      <c r="V310" s="1" t="s">
        <v>237</v>
      </c>
      <c r="W310" t="s">
        <v>746</v>
      </c>
      <c r="X310" t="s">
        <v>173</v>
      </c>
    </row>
    <row r="311" spans="1:28" x14ac:dyDescent="0.2">
      <c r="A311" t="s">
        <v>851</v>
      </c>
      <c r="B311" s="29"/>
      <c r="F311">
        <v>1</v>
      </c>
      <c r="L311" s="1" t="s">
        <v>623</v>
      </c>
      <c r="M311" s="1" t="s">
        <v>876</v>
      </c>
      <c r="U311" t="s">
        <v>168</v>
      </c>
      <c r="V311" t="s">
        <v>237</v>
      </c>
    </row>
    <row r="312" spans="1:28" x14ac:dyDescent="0.2">
      <c r="A312" t="s">
        <v>852</v>
      </c>
      <c r="B312" s="29"/>
      <c r="F312">
        <v>1</v>
      </c>
      <c r="L312" s="1" t="s">
        <v>623</v>
      </c>
      <c r="M312" s="1" t="s">
        <v>876</v>
      </c>
      <c r="U312" t="s">
        <v>168</v>
      </c>
      <c r="V312" t="s">
        <v>237</v>
      </c>
    </row>
    <row r="313" spans="1:28" x14ac:dyDescent="0.2">
      <c r="A313" t="s">
        <v>129</v>
      </c>
      <c r="B313" s="29"/>
      <c r="C313">
        <v>1</v>
      </c>
      <c r="D313">
        <v>1</v>
      </c>
      <c r="E313">
        <v>1</v>
      </c>
      <c r="F313">
        <v>1</v>
      </c>
      <c r="G313">
        <v>1</v>
      </c>
      <c r="H313">
        <v>1</v>
      </c>
      <c r="I313">
        <v>1</v>
      </c>
      <c r="J313">
        <v>1</v>
      </c>
      <c r="K313">
        <v>1</v>
      </c>
      <c r="S313" t="s">
        <v>402</v>
      </c>
      <c r="T313" t="s">
        <v>707</v>
      </c>
      <c r="U313" s="1" t="s">
        <v>177</v>
      </c>
      <c r="V313" s="1" t="s">
        <v>237</v>
      </c>
      <c r="W313" t="s">
        <v>177</v>
      </c>
      <c r="X313" t="s">
        <v>177</v>
      </c>
    </row>
    <row r="314" spans="1:28" x14ac:dyDescent="0.2">
      <c r="A314" t="s">
        <v>773</v>
      </c>
      <c r="B314" s="29"/>
      <c r="H314">
        <v>1</v>
      </c>
      <c r="J314">
        <v>1</v>
      </c>
      <c r="K314">
        <v>1</v>
      </c>
      <c r="L314" t="s">
        <v>674</v>
      </c>
      <c r="M314" s="1" t="s">
        <v>874</v>
      </c>
      <c r="S314" t="s">
        <v>771</v>
      </c>
      <c r="T314" t="s">
        <v>772</v>
      </c>
      <c r="U314" s="1" t="s">
        <v>164</v>
      </c>
      <c r="V314" s="1" t="s">
        <v>237</v>
      </c>
      <c r="W314" s="1" t="s">
        <v>750</v>
      </c>
      <c r="X314" s="1" t="s">
        <v>164</v>
      </c>
    </row>
    <row r="315" spans="1:28" x14ac:dyDescent="0.2">
      <c r="A315" t="s">
        <v>130</v>
      </c>
      <c r="B315" s="29"/>
      <c r="C315">
        <v>1</v>
      </c>
      <c r="D315">
        <v>1</v>
      </c>
      <c r="E315">
        <v>1</v>
      </c>
      <c r="F315">
        <v>1</v>
      </c>
      <c r="G315">
        <v>1</v>
      </c>
      <c r="H315">
        <v>1</v>
      </c>
      <c r="I315">
        <v>1</v>
      </c>
      <c r="J315">
        <v>1</v>
      </c>
      <c r="K315">
        <v>1</v>
      </c>
      <c r="S315" t="s">
        <v>404</v>
      </c>
      <c r="T315" t="s">
        <v>709</v>
      </c>
      <c r="U315" s="1" t="s">
        <v>164</v>
      </c>
      <c r="V315" s="1" t="s">
        <v>237</v>
      </c>
      <c r="W315" t="s">
        <v>750</v>
      </c>
      <c r="X315" s="1" t="s">
        <v>164</v>
      </c>
      <c r="Y315">
        <v>1</v>
      </c>
      <c r="Z315">
        <v>1</v>
      </c>
      <c r="AA315">
        <v>1</v>
      </c>
    </row>
    <row r="316" spans="1:28" x14ac:dyDescent="0.2">
      <c r="A316" t="s">
        <v>800</v>
      </c>
      <c r="B316" s="29"/>
      <c r="C316">
        <v>1</v>
      </c>
      <c r="D316">
        <v>1</v>
      </c>
      <c r="E316">
        <v>1</v>
      </c>
      <c r="F316">
        <v>1</v>
      </c>
      <c r="G316">
        <v>1</v>
      </c>
      <c r="H316">
        <v>1</v>
      </c>
      <c r="I316">
        <v>1</v>
      </c>
      <c r="J316">
        <v>1</v>
      </c>
      <c r="K316">
        <v>1</v>
      </c>
      <c r="S316" t="s">
        <v>405</v>
      </c>
      <c r="T316" t="s">
        <v>710</v>
      </c>
      <c r="U316" s="1" t="s">
        <v>164</v>
      </c>
      <c r="V316" s="1" t="s">
        <v>237</v>
      </c>
      <c r="W316" t="s">
        <v>752</v>
      </c>
      <c r="X316" s="1" t="s">
        <v>164</v>
      </c>
      <c r="Y316">
        <v>1</v>
      </c>
      <c r="AA316">
        <v>1</v>
      </c>
    </row>
    <row r="317" spans="1:28" x14ac:dyDescent="0.2">
      <c r="A317" t="s">
        <v>464</v>
      </c>
      <c r="B317" s="29"/>
      <c r="C317">
        <v>1</v>
      </c>
      <c r="D317">
        <v>1</v>
      </c>
      <c r="E317">
        <v>1</v>
      </c>
      <c r="F317">
        <v>1</v>
      </c>
      <c r="G317">
        <v>1</v>
      </c>
      <c r="H317">
        <v>1</v>
      </c>
      <c r="I317">
        <v>1</v>
      </c>
      <c r="J317">
        <v>1</v>
      </c>
      <c r="K317">
        <v>1</v>
      </c>
      <c r="S317" t="s">
        <v>499</v>
      </c>
      <c r="T317" t="s">
        <v>463</v>
      </c>
      <c r="U317" s="1" t="s">
        <v>168</v>
      </c>
      <c r="V317" s="1" t="s">
        <v>237</v>
      </c>
      <c r="W317" t="s">
        <v>769</v>
      </c>
      <c r="X317" t="s">
        <v>168</v>
      </c>
    </row>
    <row r="318" spans="1:28" x14ac:dyDescent="0.2">
      <c r="A318" t="s">
        <v>160</v>
      </c>
      <c r="B318" s="29"/>
      <c r="D318">
        <v>1</v>
      </c>
      <c r="E318">
        <v>1</v>
      </c>
      <c r="F318">
        <v>1</v>
      </c>
      <c r="G318">
        <v>1</v>
      </c>
      <c r="H318">
        <v>1</v>
      </c>
      <c r="I318">
        <v>1</v>
      </c>
      <c r="J318">
        <v>1</v>
      </c>
      <c r="K318">
        <v>1</v>
      </c>
      <c r="L318" t="s">
        <v>579</v>
      </c>
      <c r="M318" s="1" t="s">
        <v>872</v>
      </c>
      <c r="N318">
        <v>1</v>
      </c>
      <c r="S318" t="s">
        <v>406</v>
      </c>
      <c r="T318" t="s">
        <v>711</v>
      </c>
      <c r="U318" s="1" t="s">
        <v>168</v>
      </c>
      <c r="V318" s="1" t="s">
        <v>237</v>
      </c>
    </row>
    <row r="319" spans="1:28" x14ac:dyDescent="0.2">
      <c r="A319" t="s">
        <v>131</v>
      </c>
      <c r="B319" s="29"/>
      <c r="C319">
        <v>1</v>
      </c>
      <c r="D319">
        <v>1</v>
      </c>
      <c r="E319">
        <v>1</v>
      </c>
      <c r="F319">
        <v>1</v>
      </c>
      <c r="G319">
        <v>1</v>
      </c>
      <c r="H319">
        <v>1</v>
      </c>
      <c r="I319">
        <v>1</v>
      </c>
      <c r="J319">
        <v>1</v>
      </c>
      <c r="K319">
        <v>1</v>
      </c>
      <c r="S319" t="s">
        <v>407</v>
      </c>
      <c r="T319" t="s">
        <v>712</v>
      </c>
      <c r="U319" s="1" t="s">
        <v>168</v>
      </c>
      <c r="V319" s="1" t="s">
        <v>237</v>
      </c>
      <c r="W319" s="1" t="s">
        <v>765</v>
      </c>
      <c r="X319" t="s">
        <v>168</v>
      </c>
    </row>
    <row r="320" spans="1:28" x14ac:dyDescent="0.2">
      <c r="A320" t="s">
        <v>172</v>
      </c>
      <c r="B320" s="29"/>
      <c r="C320">
        <v>1</v>
      </c>
      <c r="D320">
        <v>1</v>
      </c>
      <c r="E320">
        <v>1</v>
      </c>
      <c r="F320">
        <v>1</v>
      </c>
      <c r="G320">
        <v>1</v>
      </c>
      <c r="H320">
        <v>1</v>
      </c>
      <c r="I320">
        <v>1</v>
      </c>
      <c r="J320">
        <v>1</v>
      </c>
      <c r="K320">
        <v>1</v>
      </c>
      <c r="S320" t="s">
        <v>500</v>
      </c>
      <c r="T320" t="s">
        <v>465</v>
      </c>
      <c r="U320" s="1" t="s">
        <v>173</v>
      </c>
      <c r="V320" s="1" t="s">
        <v>237</v>
      </c>
      <c r="W320" t="s">
        <v>743</v>
      </c>
      <c r="X320" t="s">
        <v>173</v>
      </c>
      <c r="AB320">
        <v>1</v>
      </c>
    </row>
    <row r="321" spans="1:28" x14ac:dyDescent="0.2">
      <c r="A321" t="s">
        <v>853</v>
      </c>
      <c r="B321" s="29"/>
      <c r="F321">
        <v>1</v>
      </c>
      <c r="K321">
        <v>1</v>
      </c>
      <c r="L321" s="1" t="s">
        <v>209</v>
      </c>
      <c r="M321" s="1" t="s">
        <v>876</v>
      </c>
      <c r="U321" t="s">
        <v>178</v>
      </c>
      <c r="V321" t="s">
        <v>237</v>
      </c>
    </row>
    <row r="322" spans="1:28" x14ac:dyDescent="0.2">
      <c r="A322" t="s">
        <v>132</v>
      </c>
      <c r="B322" s="29"/>
      <c r="C322">
        <v>1</v>
      </c>
      <c r="D322">
        <v>1</v>
      </c>
      <c r="E322">
        <v>1</v>
      </c>
      <c r="F322">
        <v>1</v>
      </c>
      <c r="G322">
        <v>1</v>
      </c>
      <c r="H322">
        <v>1</v>
      </c>
      <c r="I322">
        <v>1</v>
      </c>
      <c r="J322">
        <v>1</v>
      </c>
      <c r="K322">
        <v>1</v>
      </c>
      <c r="S322" t="s">
        <v>408</v>
      </c>
      <c r="T322" t="s">
        <v>713</v>
      </c>
      <c r="U322" s="1" t="s">
        <v>168</v>
      </c>
      <c r="V322" s="1" t="s">
        <v>237</v>
      </c>
      <c r="W322" t="s">
        <v>756</v>
      </c>
      <c r="X322" t="s">
        <v>168</v>
      </c>
    </row>
    <row r="323" spans="1:28" x14ac:dyDescent="0.2">
      <c r="A323" t="s">
        <v>754</v>
      </c>
      <c r="B323" s="29"/>
      <c r="D323">
        <v>1</v>
      </c>
      <c r="F323">
        <v>1</v>
      </c>
      <c r="K323">
        <v>1</v>
      </c>
      <c r="L323" s="1" t="s">
        <v>579</v>
      </c>
      <c r="M323" s="1" t="s">
        <v>872</v>
      </c>
      <c r="N323">
        <v>1</v>
      </c>
      <c r="U323" s="1" t="s">
        <v>168</v>
      </c>
      <c r="V323" s="1" t="s">
        <v>237</v>
      </c>
    </row>
    <row r="324" spans="1:28" x14ac:dyDescent="0.2">
      <c r="A324" t="s">
        <v>768</v>
      </c>
      <c r="B324" s="29"/>
      <c r="C324">
        <v>1</v>
      </c>
      <c r="D324">
        <v>1</v>
      </c>
      <c r="E324">
        <v>1</v>
      </c>
      <c r="F324">
        <v>1</v>
      </c>
      <c r="G324">
        <v>1</v>
      </c>
      <c r="H324">
        <v>1</v>
      </c>
      <c r="I324">
        <v>1</v>
      </c>
      <c r="J324">
        <v>1</v>
      </c>
      <c r="K324">
        <v>1</v>
      </c>
      <c r="S324" t="s">
        <v>501</v>
      </c>
      <c r="T324" t="s">
        <v>466</v>
      </c>
      <c r="U324" s="1" t="s">
        <v>168</v>
      </c>
      <c r="V324" s="1" t="s">
        <v>237</v>
      </c>
      <c r="W324" t="s">
        <v>756</v>
      </c>
      <c r="X324" t="s">
        <v>168</v>
      </c>
    </row>
    <row r="325" spans="1:28" x14ac:dyDescent="0.2">
      <c r="A325" t="s">
        <v>133</v>
      </c>
      <c r="B325" s="29"/>
      <c r="C325">
        <v>1</v>
      </c>
      <c r="D325">
        <v>1</v>
      </c>
      <c r="E325">
        <v>1</v>
      </c>
      <c r="F325">
        <v>1</v>
      </c>
      <c r="G325">
        <v>1</v>
      </c>
      <c r="H325">
        <v>1</v>
      </c>
      <c r="I325">
        <v>1</v>
      </c>
      <c r="J325">
        <v>1</v>
      </c>
      <c r="K325">
        <v>1</v>
      </c>
      <c r="S325" t="s">
        <v>409</v>
      </c>
      <c r="T325" t="s">
        <v>714</v>
      </c>
      <c r="U325" s="1" t="s">
        <v>173</v>
      </c>
      <c r="V325" s="1" t="s">
        <v>237</v>
      </c>
      <c r="W325" t="s">
        <v>747</v>
      </c>
      <c r="X325" t="s">
        <v>173</v>
      </c>
    </row>
    <row r="326" spans="1:28" x14ac:dyDescent="0.2">
      <c r="A326" t="s">
        <v>206</v>
      </c>
      <c r="B326" s="29"/>
      <c r="D326">
        <v>1</v>
      </c>
      <c r="F326">
        <v>1</v>
      </c>
      <c r="H326">
        <v>1</v>
      </c>
      <c r="J326">
        <v>1</v>
      </c>
      <c r="K326">
        <v>1</v>
      </c>
      <c r="L326" t="s">
        <v>668</v>
      </c>
      <c r="M326" s="1" t="s">
        <v>873</v>
      </c>
      <c r="P326">
        <v>1</v>
      </c>
      <c r="S326" t="s">
        <v>410</v>
      </c>
      <c r="T326" t="s">
        <v>715</v>
      </c>
      <c r="U326" s="1" t="s">
        <v>178</v>
      </c>
      <c r="V326" s="1" t="s">
        <v>237</v>
      </c>
      <c r="W326" s="1" t="s">
        <v>774</v>
      </c>
      <c r="X326" t="s">
        <v>1073</v>
      </c>
    </row>
    <row r="327" spans="1:28" x14ac:dyDescent="0.2">
      <c r="A327" t="s">
        <v>134</v>
      </c>
      <c r="B327" s="29"/>
      <c r="C327">
        <v>1</v>
      </c>
      <c r="D327">
        <v>1</v>
      </c>
      <c r="E327">
        <v>1</v>
      </c>
      <c r="F327">
        <v>1</v>
      </c>
      <c r="G327">
        <v>1</v>
      </c>
      <c r="H327">
        <v>1</v>
      </c>
      <c r="I327">
        <v>1</v>
      </c>
      <c r="J327">
        <v>1</v>
      </c>
      <c r="K327">
        <v>1</v>
      </c>
      <c r="S327" t="s">
        <v>411</v>
      </c>
      <c r="T327" t="s">
        <v>716</v>
      </c>
      <c r="U327" s="1" t="s">
        <v>178</v>
      </c>
      <c r="V327" s="1" t="s">
        <v>237</v>
      </c>
      <c r="W327" s="1" t="s">
        <v>759</v>
      </c>
      <c r="X327" t="s">
        <v>1073</v>
      </c>
      <c r="AB327">
        <v>1</v>
      </c>
    </row>
    <row r="328" spans="1:28" x14ac:dyDescent="0.2">
      <c r="A328" t="s">
        <v>220</v>
      </c>
      <c r="B328" s="29"/>
      <c r="D328">
        <v>1</v>
      </c>
      <c r="F328">
        <v>1</v>
      </c>
      <c r="K328">
        <v>1</v>
      </c>
      <c r="L328" s="1" t="s">
        <v>441</v>
      </c>
      <c r="M328" s="1" t="s">
        <v>872</v>
      </c>
      <c r="N328">
        <v>1</v>
      </c>
      <c r="U328" s="1" t="s">
        <v>164</v>
      </c>
      <c r="V328" s="1" t="s">
        <v>237</v>
      </c>
      <c r="W328" t="s">
        <v>237</v>
      </c>
    </row>
    <row r="329" spans="1:28" x14ac:dyDescent="0.2">
      <c r="A329" t="s">
        <v>135</v>
      </c>
      <c r="B329" s="29"/>
      <c r="C329">
        <v>1</v>
      </c>
      <c r="D329">
        <v>1</v>
      </c>
      <c r="E329">
        <v>1</v>
      </c>
      <c r="F329">
        <v>1</v>
      </c>
      <c r="G329">
        <v>1</v>
      </c>
      <c r="H329">
        <v>1</v>
      </c>
      <c r="I329">
        <v>1</v>
      </c>
      <c r="J329">
        <v>1</v>
      </c>
      <c r="K329">
        <v>1</v>
      </c>
      <c r="S329" t="s">
        <v>412</v>
      </c>
      <c r="T329" t="s">
        <v>717</v>
      </c>
      <c r="U329" s="1" t="s">
        <v>177</v>
      </c>
      <c r="V329" s="1" t="s">
        <v>175</v>
      </c>
      <c r="W329" t="s">
        <v>748</v>
      </c>
      <c r="X329" t="s">
        <v>175</v>
      </c>
      <c r="AB329">
        <v>1</v>
      </c>
    </row>
    <row r="330" spans="1:28" x14ac:dyDescent="0.2">
      <c r="A330" t="s">
        <v>866</v>
      </c>
      <c r="B330" s="29"/>
      <c r="D330">
        <v>1</v>
      </c>
      <c r="F330">
        <v>1</v>
      </c>
      <c r="K330">
        <v>1</v>
      </c>
      <c r="L330" s="1" t="s">
        <v>467</v>
      </c>
      <c r="M330" s="1" t="s">
        <v>873</v>
      </c>
      <c r="P330">
        <v>1</v>
      </c>
      <c r="R330" s="1">
        <v>1</v>
      </c>
      <c r="S330" t="s">
        <v>492</v>
      </c>
      <c r="T330" t="s">
        <v>450</v>
      </c>
      <c r="U330" t="s">
        <v>173</v>
      </c>
      <c r="V330" t="s">
        <v>164</v>
      </c>
      <c r="W330" s="1" t="s">
        <v>747</v>
      </c>
      <c r="X330" t="s">
        <v>173</v>
      </c>
    </row>
    <row r="331" spans="1:28" x14ac:dyDescent="0.2">
      <c r="A331" t="s">
        <v>136</v>
      </c>
      <c r="B331" s="29"/>
      <c r="C331">
        <v>1</v>
      </c>
      <c r="D331">
        <v>1</v>
      </c>
      <c r="E331">
        <v>1</v>
      </c>
      <c r="F331">
        <v>1</v>
      </c>
      <c r="G331">
        <v>1</v>
      </c>
      <c r="H331">
        <v>1</v>
      </c>
      <c r="I331">
        <v>1</v>
      </c>
      <c r="J331">
        <v>1</v>
      </c>
      <c r="K331">
        <v>1</v>
      </c>
      <c r="S331" t="s">
        <v>413</v>
      </c>
      <c r="T331" t="s">
        <v>718</v>
      </c>
      <c r="U331" s="1" t="s">
        <v>173</v>
      </c>
      <c r="V331" s="1" t="s">
        <v>237</v>
      </c>
      <c r="W331" t="s">
        <v>746</v>
      </c>
      <c r="X331" t="s">
        <v>173</v>
      </c>
    </row>
    <row r="332" spans="1:28" x14ac:dyDescent="0.2">
      <c r="A332" t="s">
        <v>137</v>
      </c>
      <c r="B332" s="29"/>
      <c r="C332">
        <v>1</v>
      </c>
      <c r="D332">
        <v>1</v>
      </c>
      <c r="E332">
        <v>1</v>
      </c>
      <c r="F332">
        <v>1</v>
      </c>
      <c r="G332">
        <v>1</v>
      </c>
      <c r="H332">
        <v>1</v>
      </c>
      <c r="I332">
        <v>1</v>
      </c>
      <c r="J332">
        <v>1</v>
      </c>
      <c r="K332">
        <v>1</v>
      </c>
      <c r="S332" t="s">
        <v>414</v>
      </c>
      <c r="T332" t="s">
        <v>719</v>
      </c>
      <c r="U332" s="1" t="s">
        <v>169</v>
      </c>
      <c r="V332" s="1" t="s">
        <v>237</v>
      </c>
      <c r="W332" t="s">
        <v>769</v>
      </c>
      <c r="X332" t="s">
        <v>168</v>
      </c>
      <c r="Y332">
        <v>1</v>
      </c>
    </row>
    <row r="333" spans="1:28" x14ac:dyDescent="0.2">
      <c r="A333" t="s">
        <v>867</v>
      </c>
      <c r="B333" s="29"/>
      <c r="F333">
        <v>1</v>
      </c>
      <c r="L333" s="1" t="s">
        <v>719</v>
      </c>
      <c r="M333" s="1" t="s">
        <v>877</v>
      </c>
      <c r="U333" t="s">
        <v>164</v>
      </c>
      <c r="V333" t="s">
        <v>237</v>
      </c>
    </row>
    <row r="334" spans="1:28" x14ac:dyDescent="0.2">
      <c r="A334" t="s">
        <v>138</v>
      </c>
      <c r="B334" s="29"/>
      <c r="C334">
        <v>1</v>
      </c>
      <c r="D334">
        <v>1</v>
      </c>
      <c r="E334">
        <v>1</v>
      </c>
      <c r="F334">
        <v>1</v>
      </c>
      <c r="G334">
        <v>1</v>
      </c>
      <c r="H334">
        <v>1</v>
      </c>
      <c r="I334">
        <v>1</v>
      </c>
      <c r="J334">
        <v>1</v>
      </c>
      <c r="K334">
        <v>1</v>
      </c>
      <c r="S334" t="s">
        <v>415</v>
      </c>
      <c r="T334" t="s">
        <v>720</v>
      </c>
      <c r="U334" s="1" t="s">
        <v>168</v>
      </c>
      <c r="V334" s="1" t="s">
        <v>237</v>
      </c>
      <c r="W334" s="1" t="s">
        <v>765</v>
      </c>
      <c r="X334" t="s">
        <v>168</v>
      </c>
    </row>
    <row r="335" spans="1:28" x14ac:dyDescent="0.2">
      <c r="A335" t="s">
        <v>193</v>
      </c>
      <c r="B335" s="29"/>
      <c r="D335">
        <v>1</v>
      </c>
      <c r="E335">
        <v>1</v>
      </c>
      <c r="F335">
        <v>1</v>
      </c>
      <c r="G335">
        <v>1</v>
      </c>
      <c r="H335">
        <v>1</v>
      </c>
      <c r="J335">
        <v>1</v>
      </c>
      <c r="K335">
        <v>1</v>
      </c>
      <c r="L335" t="s">
        <v>467</v>
      </c>
      <c r="M335" s="1" t="s">
        <v>873</v>
      </c>
      <c r="P335">
        <v>1</v>
      </c>
      <c r="R335">
        <v>1</v>
      </c>
      <c r="S335" t="s">
        <v>416</v>
      </c>
      <c r="T335" t="s">
        <v>721</v>
      </c>
      <c r="U335" s="1" t="s">
        <v>175</v>
      </c>
      <c r="V335" s="1" t="s">
        <v>237</v>
      </c>
      <c r="W335" s="1" t="s">
        <v>748</v>
      </c>
      <c r="X335" t="s">
        <v>175</v>
      </c>
    </row>
    <row r="336" spans="1:28" x14ac:dyDescent="0.2">
      <c r="A336" t="s">
        <v>139</v>
      </c>
      <c r="B336" s="29"/>
      <c r="C336">
        <v>1</v>
      </c>
      <c r="D336">
        <v>1</v>
      </c>
      <c r="E336">
        <v>1</v>
      </c>
      <c r="F336">
        <v>1</v>
      </c>
      <c r="H336">
        <v>1</v>
      </c>
      <c r="I336">
        <v>1</v>
      </c>
      <c r="J336">
        <v>1</v>
      </c>
      <c r="K336">
        <v>1</v>
      </c>
      <c r="S336" t="s">
        <v>417</v>
      </c>
      <c r="T336" t="s">
        <v>722</v>
      </c>
      <c r="U336" s="1" t="s">
        <v>178</v>
      </c>
      <c r="V336" s="1" t="s">
        <v>237</v>
      </c>
      <c r="W336" s="1" t="s">
        <v>759</v>
      </c>
      <c r="X336" t="s">
        <v>1073</v>
      </c>
      <c r="AB336">
        <v>1</v>
      </c>
    </row>
    <row r="337" spans="1:28" x14ac:dyDescent="0.2">
      <c r="A337" t="s">
        <v>140</v>
      </c>
      <c r="B337" s="29"/>
      <c r="C337">
        <v>1</v>
      </c>
      <c r="D337">
        <v>1</v>
      </c>
      <c r="E337">
        <v>1</v>
      </c>
      <c r="F337">
        <v>1</v>
      </c>
      <c r="G337">
        <v>1</v>
      </c>
      <c r="H337">
        <v>1</v>
      </c>
      <c r="I337">
        <v>1</v>
      </c>
      <c r="J337">
        <v>1</v>
      </c>
      <c r="K337">
        <v>1</v>
      </c>
      <c r="S337" t="s">
        <v>418</v>
      </c>
      <c r="T337" t="s">
        <v>723</v>
      </c>
      <c r="U337" s="1" t="s">
        <v>173</v>
      </c>
      <c r="V337" s="1" t="s">
        <v>237</v>
      </c>
      <c r="W337" s="1" t="s">
        <v>743</v>
      </c>
      <c r="X337" t="s">
        <v>173</v>
      </c>
      <c r="AB337">
        <v>1</v>
      </c>
    </row>
    <row r="338" spans="1:28" x14ac:dyDescent="0.2">
      <c r="A338" t="s">
        <v>141</v>
      </c>
      <c r="B338" s="29"/>
      <c r="C338">
        <v>1</v>
      </c>
      <c r="D338">
        <v>1</v>
      </c>
      <c r="E338">
        <v>1</v>
      </c>
      <c r="F338">
        <v>1</v>
      </c>
      <c r="G338">
        <v>1</v>
      </c>
      <c r="H338">
        <v>1</v>
      </c>
      <c r="I338">
        <v>1</v>
      </c>
      <c r="J338">
        <v>1</v>
      </c>
      <c r="K338">
        <v>1</v>
      </c>
      <c r="S338" t="s">
        <v>419</v>
      </c>
      <c r="T338" t="s">
        <v>724</v>
      </c>
      <c r="U338" s="1" t="s">
        <v>164</v>
      </c>
      <c r="V338" s="1" t="s">
        <v>237</v>
      </c>
      <c r="W338" t="s">
        <v>755</v>
      </c>
      <c r="X338" s="1" t="s">
        <v>164</v>
      </c>
      <c r="Y338">
        <v>1</v>
      </c>
    </row>
    <row r="339" spans="1:28" x14ac:dyDescent="0.2">
      <c r="A339" t="s">
        <v>142</v>
      </c>
      <c r="B339" s="29"/>
      <c r="C339">
        <v>1</v>
      </c>
      <c r="D339">
        <v>1</v>
      </c>
      <c r="E339">
        <v>1</v>
      </c>
      <c r="G339">
        <v>1</v>
      </c>
      <c r="H339">
        <v>1</v>
      </c>
      <c r="I339">
        <v>1</v>
      </c>
      <c r="J339">
        <v>1</v>
      </c>
      <c r="K339">
        <v>1</v>
      </c>
      <c r="S339" t="s">
        <v>420</v>
      </c>
      <c r="T339" t="s">
        <v>725</v>
      </c>
      <c r="U339" s="1" t="s">
        <v>168</v>
      </c>
      <c r="V339" s="1" t="s">
        <v>237</v>
      </c>
      <c r="W339" t="s">
        <v>769</v>
      </c>
      <c r="X339" t="s">
        <v>168</v>
      </c>
    </row>
    <row r="340" spans="1:28" x14ac:dyDescent="0.2">
      <c r="A340" t="s">
        <v>811</v>
      </c>
      <c r="B340" s="29"/>
      <c r="F340">
        <v>1</v>
      </c>
      <c r="L340" s="1" t="s">
        <v>725</v>
      </c>
      <c r="M340" s="1" t="s">
        <v>877</v>
      </c>
      <c r="U340" t="s">
        <v>168</v>
      </c>
      <c r="V340" s="1" t="s">
        <v>237</v>
      </c>
    </row>
    <row r="341" spans="1:28" x14ac:dyDescent="0.2">
      <c r="A341" t="s">
        <v>808</v>
      </c>
      <c r="B341" s="29"/>
      <c r="F341">
        <v>1</v>
      </c>
      <c r="L341" t="s">
        <v>725</v>
      </c>
      <c r="M341" s="1" t="s">
        <v>877</v>
      </c>
      <c r="U341" s="1" t="s">
        <v>168</v>
      </c>
      <c r="V341" s="1" t="s">
        <v>237</v>
      </c>
    </row>
    <row r="342" spans="1:28" x14ac:dyDescent="0.2">
      <c r="A342" t="s">
        <v>809</v>
      </c>
      <c r="B342" s="29"/>
      <c r="F342">
        <v>1</v>
      </c>
      <c r="L342" t="s">
        <v>725</v>
      </c>
      <c r="M342" s="1" t="s">
        <v>877</v>
      </c>
      <c r="U342" s="1" t="s">
        <v>168</v>
      </c>
      <c r="V342" s="1" t="s">
        <v>237</v>
      </c>
    </row>
    <row r="343" spans="1:28" x14ac:dyDescent="0.2">
      <c r="A343" t="s">
        <v>810</v>
      </c>
      <c r="B343" s="29"/>
      <c r="F343">
        <v>1</v>
      </c>
      <c r="L343" s="1" t="s">
        <v>725</v>
      </c>
      <c r="M343" s="1" t="s">
        <v>877</v>
      </c>
      <c r="U343" s="1" t="s">
        <v>168</v>
      </c>
      <c r="V343" s="1" t="s">
        <v>237</v>
      </c>
    </row>
    <row r="344" spans="1:28" x14ac:dyDescent="0.2">
      <c r="A344" t="s">
        <v>812</v>
      </c>
      <c r="B344" s="29"/>
      <c r="F344">
        <v>1</v>
      </c>
      <c r="L344" s="1" t="s">
        <v>725</v>
      </c>
      <c r="M344" s="1" t="s">
        <v>877</v>
      </c>
      <c r="U344" s="1" t="s">
        <v>168</v>
      </c>
      <c r="V344" s="1" t="s">
        <v>237</v>
      </c>
    </row>
    <row r="345" spans="1:28" x14ac:dyDescent="0.2">
      <c r="A345" t="s">
        <v>813</v>
      </c>
      <c r="B345" s="29"/>
      <c r="F345">
        <v>1</v>
      </c>
      <c r="L345" s="1" t="s">
        <v>725</v>
      </c>
      <c r="M345" s="1" t="s">
        <v>877</v>
      </c>
      <c r="U345" s="1" t="s">
        <v>168</v>
      </c>
      <c r="V345" s="1" t="s">
        <v>237</v>
      </c>
    </row>
    <row r="346" spans="1:28" x14ac:dyDescent="0.2">
      <c r="A346" t="s">
        <v>814</v>
      </c>
      <c r="B346" s="29"/>
      <c r="F346">
        <v>1</v>
      </c>
      <c r="L346" s="1" t="s">
        <v>725</v>
      </c>
      <c r="M346" s="1" t="s">
        <v>877</v>
      </c>
      <c r="U346" s="1" t="s">
        <v>168</v>
      </c>
      <c r="V346" s="1" t="s">
        <v>237</v>
      </c>
    </row>
    <row r="347" spans="1:28" x14ac:dyDescent="0.2">
      <c r="A347" t="s">
        <v>211</v>
      </c>
      <c r="B347" s="29"/>
      <c r="C347">
        <v>1</v>
      </c>
      <c r="E347">
        <v>1</v>
      </c>
      <c r="I347">
        <v>1</v>
      </c>
      <c r="J347">
        <v>1</v>
      </c>
      <c r="S347" t="s">
        <v>502</v>
      </c>
      <c r="T347" t="s">
        <v>467</v>
      </c>
      <c r="U347" s="1" t="s">
        <v>164</v>
      </c>
      <c r="V347" s="1" t="s">
        <v>237</v>
      </c>
      <c r="W347" t="s">
        <v>750</v>
      </c>
      <c r="X347" s="1" t="s">
        <v>164</v>
      </c>
      <c r="Y347">
        <v>1</v>
      </c>
      <c r="Z347">
        <v>1</v>
      </c>
      <c r="AB347">
        <v>1</v>
      </c>
    </row>
    <row r="348" spans="1:28" x14ac:dyDescent="0.2">
      <c r="A348" t="s">
        <v>1045</v>
      </c>
      <c r="B348" s="29"/>
      <c r="K348">
        <v>1</v>
      </c>
      <c r="L348" s="1" t="s">
        <v>198</v>
      </c>
      <c r="M348" s="1" t="s">
        <v>1036</v>
      </c>
      <c r="S348" t="s">
        <v>1054</v>
      </c>
      <c r="U348" s="1"/>
      <c r="V348" s="1"/>
      <c r="W348" s="1"/>
    </row>
    <row r="349" spans="1:28" x14ac:dyDescent="0.2">
      <c r="A349" t="s">
        <v>927</v>
      </c>
      <c r="B349" s="29"/>
      <c r="H349">
        <v>1</v>
      </c>
      <c r="J349">
        <v>1</v>
      </c>
      <c r="L349" t="s">
        <v>198</v>
      </c>
      <c r="M349" s="1" t="s">
        <v>874</v>
      </c>
      <c r="S349" t="s">
        <v>928</v>
      </c>
      <c r="T349" t="s">
        <v>929</v>
      </c>
      <c r="U349" s="1" t="s">
        <v>930</v>
      </c>
      <c r="V349" t="s">
        <v>175</v>
      </c>
    </row>
    <row r="350" spans="1:28" x14ac:dyDescent="0.2">
      <c r="A350" t="s">
        <v>1044</v>
      </c>
      <c r="B350" s="29"/>
      <c r="K350">
        <v>1</v>
      </c>
      <c r="L350" t="s">
        <v>198</v>
      </c>
      <c r="M350" s="1" t="s">
        <v>1036</v>
      </c>
      <c r="S350" t="s">
        <v>1046</v>
      </c>
      <c r="U350" s="1"/>
      <c r="V350" s="1"/>
    </row>
    <row r="351" spans="1:28" x14ac:dyDescent="0.2">
      <c r="A351" t="s">
        <v>1043</v>
      </c>
      <c r="B351" s="29"/>
      <c r="K351">
        <v>1</v>
      </c>
      <c r="L351" s="1" t="s">
        <v>198</v>
      </c>
      <c r="M351" s="1" t="s">
        <v>1036</v>
      </c>
      <c r="S351" t="s">
        <v>1047</v>
      </c>
      <c r="U351" s="1"/>
      <c r="V351" s="1"/>
    </row>
    <row r="352" spans="1:28" x14ac:dyDescent="0.2">
      <c r="A352" t="s">
        <v>1042</v>
      </c>
      <c r="B352" s="29"/>
      <c r="K352">
        <v>1</v>
      </c>
      <c r="L352" t="s">
        <v>198</v>
      </c>
      <c r="M352" s="1" t="s">
        <v>1036</v>
      </c>
      <c r="S352" t="s">
        <v>1048</v>
      </c>
      <c r="U352" s="1"/>
      <c r="V352" s="1"/>
    </row>
    <row r="353" spans="1:28" x14ac:dyDescent="0.2">
      <c r="A353" t="s">
        <v>1039</v>
      </c>
      <c r="B353" s="29"/>
      <c r="K353">
        <v>1</v>
      </c>
      <c r="L353" t="s">
        <v>198</v>
      </c>
      <c r="M353" s="1" t="s">
        <v>1036</v>
      </c>
      <c r="S353" t="s">
        <v>1049</v>
      </c>
      <c r="U353" s="1"/>
      <c r="V353" s="1"/>
      <c r="W353" s="1"/>
    </row>
    <row r="354" spans="1:28" x14ac:dyDescent="0.2">
      <c r="A354" t="s">
        <v>1040</v>
      </c>
      <c r="B354" s="29"/>
      <c r="K354">
        <v>1</v>
      </c>
      <c r="L354" t="s">
        <v>198</v>
      </c>
      <c r="M354" s="1" t="s">
        <v>1036</v>
      </c>
      <c r="S354" t="s">
        <v>1050</v>
      </c>
      <c r="U354" s="1"/>
      <c r="V354" s="1"/>
    </row>
    <row r="355" spans="1:28" x14ac:dyDescent="0.2">
      <c r="A355" t="s">
        <v>1037</v>
      </c>
      <c r="B355" s="29"/>
      <c r="F355">
        <v>1</v>
      </c>
      <c r="K355">
        <v>1</v>
      </c>
      <c r="L355" t="s">
        <v>198</v>
      </c>
      <c r="M355" s="1" t="s">
        <v>1036</v>
      </c>
      <c r="S355" t="s">
        <v>1051</v>
      </c>
      <c r="U355" t="s">
        <v>178</v>
      </c>
      <c r="V355" t="s">
        <v>175</v>
      </c>
    </row>
    <row r="356" spans="1:28" x14ac:dyDescent="0.2">
      <c r="A356" t="s">
        <v>1041</v>
      </c>
      <c r="B356" s="29"/>
      <c r="K356">
        <v>1</v>
      </c>
      <c r="L356" t="s">
        <v>198</v>
      </c>
      <c r="M356" s="1" t="s">
        <v>1034</v>
      </c>
      <c r="S356" t="s">
        <v>1052</v>
      </c>
      <c r="U356" s="1"/>
      <c r="V356" s="1"/>
    </row>
    <row r="357" spans="1:28" x14ac:dyDescent="0.2">
      <c r="A357" t="s">
        <v>1038</v>
      </c>
      <c r="B357" s="29"/>
      <c r="F357">
        <v>1</v>
      </c>
      <c r="K357">
        <v>1</v>
      </c>
      <c r="L357" t="s">
        <v>198</v>
      </c>
      <c r="M357" s="1" t="s">
        <v>1036</v>
      </c>
      <c r="S357" t="s">
        <v>1053</v>
      </c>
      <c r="U357" t="s">
        <v>178</v>
      </c>
      <c r="V357" t="s">
        <v>175</v>
      </c>
    </row>
    <row r="358" spans="1:28" x14ac:dyDescent="0.2">
      <c r="A358" t="s">
        <v>176</v>
      </c>
      <c r="B358" s="29"/>
      <c r="C358">
        <v>1</v>
      </c>
      <c r="D358">
        <v>1</v>
      </c>
      <c r="E358">
        <v>1</v>
      </c>
      <c r="F358">
        <v>1</v>
      </c>
      <c r="G358">
        <v>1</v>
      </c>
      <c r="H358">
        <v>1</v>
      </c>
      <c r="I358">
        <v>1</v>
      </c>
      <c r="J358">
        <v>1</v>
      </c>
      <c r="K358">
        <v>1</v>
      </c>
      <c r="S358" t="s">
        <v>503</v>
      </c>
      <c r="T358" t="s">
        <v>198</v>
      </c>
      <c r="U358" s="1" t="s">
        <v>236</v>
      </c>
      <c r="V358" s="1" t="s">
        <v>175</v>
      </c>
      <c r="W358" s="1" t="s">
        <v>764</v>
      </c>
      <c r="X358" s="1" t="s">
        <v>175</v>
      </c>
    </row>
    <row r="359" spans="1:28" x14ac:dyDescent="0.2">
      <c r="A359" t="s">
        <v>143</v>
      </c>
      <c r="B359" s="29"/>
      <c r="C359">
        <v>1</v>
      </c>
      <c r="D359">
        <v>1</v>
      </c>
      <c r="E359">
        <v>1</v>
      </c>
      <c r="F359">
        <v>1</v>
      </c>
      <c r="G359">
        <v>1</v>
      </c>
      <c r="H359">
        <v>1</v>
      </c>
      <c r="I359">
        <v>1</v>
      </c>
      <c r="J359">
        <v>1</v>
      </c>
      <c r="K359">
        <v>1</v>
      </c>
      <c r="S359" t="s">
        <v>421</v>
      </c>
      <c r="T359" t="s">
        <v>726</v>
      </c>
      <c r="U359" s="1" t="s">
        <v>177</v>
      </c>
      <c r="V359" s="1" t="s">
        <v>237</v>
      </c>
      <c r="W359" t="s">
        <v>177</v>
      </c>
      <c r="X359" t="s">
        <v>177</v>
      </c>
    </row>
    <row r="360" spans="1:28" x14ac:dyDescent="0.2">
      <c r="A360" t="s">
        <v>144</v>
      </c>
      <c r="B360" s="29"/>
      <c r="C360">
        <v>1</v>
      </c>
      <c r="D360">
        <v>1</v>
      </c>
      <c r="E360">
        <v>1</v>
      </c>
      <c r="F360">
        <v>1</v>
      </c>
      <c r="G360">
        <v>1</v>
      </c>
      <c r="H360">
        <v>1</v>
      </c>
      <c r="I360">
        <v>1</v>
      </c>
      <c r="J360">
        <v>1</v>
      </c>
      <c r="K360">
        <v>1</v>
      </c>
      <c r="S360" t="s">
        <v>422</v>
      </c>
      <c r="T360" t="s">
        <v>727</v>
      </c>
      <c r="U360" s="1" t="s">
        <v>168</v>
      </c>
      <c r="V360" s="1" t="s">
        <v>237</v>
      </c>
      <c r="W360" s="1" t="s">
        <v>765</v>
      </c>
      <c r="X360" t="s">
        <v>168</v>
      </c>
    </row>
    <row r="361" spans="1:28" x14ac:dyDescent="0.2">
      <c r="A361" t="s">
        <v>145</v>
      </c>
      <c r="B361" s="29"/>
      <c r="C361">
        <v>1</v>
      </c>
      <c r="D361">
        <v>1</v>
      </c>
      <c r="E361">
        <v>1</v>
      </c>
      <c r="F361">
        <v>1</v>
      </c>
      <c r="G361">
        <v>1</v>
      </c>
      <c r="H361">
        <v>1</v>
      </c>
      <c r="I361">
        <v>1</v>
      </c>
      <c r="J361">
        <v>1</v>
      </c>
      <c r="K361">
        <v>1</v>
      </c>
      <c r="S361" t="s">
        <v>423</v>
      </c>
      <c r="T361" t="s">
        <v>728</v>
      </c>
      <c r="U361" s="1" t="s">
        <v>178</v>
      </c>
      <c r="V361" s="1" t="s">
        <v>237</v>
      </c>
      <c r="W361" s="1" t="s">
        <v>757</v>
      </c>
      <c r="X361" t="s">
        <v>1073</v>
      </c>
      <c r="AB361">
        <v>1</v>
      </c>
    </row>
    <row r="362" spans="1:28" x14ac:dyDescent="0.2">
      <c r="A362" t="s">
        <v>167</v>
      </c>
      <c r="B362" s="29"/>
      <c r="D362">
        <v>1</v>
      </c>
      <c r="F362">
        <v>1</v>
      </c>
      <c r="H362">
        <v>1</v>
      </c>
      <c r="I362">
        <v>1</v>
      </c>
      <c r="J362">
        <v>1</v>
      </c>
      <c r="K362">
        <v>1</v>
      </c>
      <c r="M362" s="1" t="s">
        <v>879</v>
      </c>
      <c r="O362">
        <v>1</v>
      </c>
      <c r="S362" t="s">
        <v>505</v>
      </c>
      <c r="T362" t="s">
        <v>469</v>
      </c>
      <c r="U362" s="1" t="s">
        <v>164</v>
      </c>
      <c r="V362" s="1" t="s">
        <v>237</v>
      </c>
      <c r="W362" t="s">
        <v>751</v>
      </c>
      <c r="X362" s="1" t="s">
        <v>164</v>
      </c>
      <c r="AA362" t="s">
        <v>966</v>
      </c>
    </row>
    <row r="363" spans="1:28" x14ac:dyDescent="0.2">
      <c r="A363" t="s">
        <v>763</v>
      </c>
      <c r="B363" s="29"/>
      <c r="C363">
        <v>1</v>
      </c>
      <c r="D363">
        <v>1</v>
      </c>
      <c r="E363">
        <v>1</v>
      </c>
      <c r="F363">
        <v>1</v>
      </c>
      <c r="G363">
        <v>1</v>
      </c>
      <c r="H363">
        <v>1</v>
      </c>
      <c r="I363">
        <v>1</v>
      </c>
      <c r="J363">
        <v>1</v>
      </c>
      <c r="K363">
        <v>1</v>
      </c>
      <c r="S363" t="s">
        <v>506</v>
      </c>
      <c r="T363" t="s">
        <v>470</v>
      </c>
      <c r="U363" s="1" t="s">
        <v>177</v>
      </c>
      <c r="V363" s="1" t="s">
        <v>237</v>
      </c>
      <c r="W363" t="s">
        <v>177</v>
      </c>
      <c r="X363" t="s">
        <v>177</v>
      </c>
    </row>
    <row r="364" spans="1:28" x14ac:dyDescent="0.2">
      <c r="A364" t="s">
        <v>1018</v>
      </c>
      <c r="B364" s="29"/>
      <c r="C364">
        <v>1</v>
      </c>
      <c r="D364">
        <v>1</v>
      </c>
      <c r="E364">
        <v>1</v>
      </c>
      <c r="F364">
        <v>1</v>
      </c>
      <c r="G364">
        <v>1</v>
      </c>
      <c r="H364">
        <v>1</v>
      </c>
      <c r="I364">
        <v>1</v>
      </c>
      <c r="J364">
        <v>1</v>
      </c>
      <c r="K364">
        <v>1</v>
      </c>
      <c r="S364" t="s">
        <v>424</v>
      </c>
      <c r="T364" t="s">
        <v>729</v>
      </c>
      <c r="U364" s="1" t="s">
        <v>168</v>
      </c>
      <c r="V364" s="1" t="s">
        <v>237</v>
      </c>
      <c r="W364" t="s">
        <v>756</v>
      </c>
      <c r="X364" t="s">
        <v>168</v>
      </c>
    </row>
    <row r="365" spans="1:28" x14ac:dyDescent="0.2">
      <c r="A365" t="s">
        <v>1019</v>
      </c>
      <c r="B365" s="29"/>
      <c r="D365">
        <v>1</v>
      </c>
      <c r="E365">
        <v>1</v>
      </c>
      <c r="F365">
        <v>1</v>
      </c>
      <c r="G365">
        <v>1</v>
      </c>
      <c r="H365">
        <v>1</v>
      </c>
      <c r="J365">
        <v>1</v>
      </c>
      <c r="K365">
        <v>1</v>
      </c>
      <c r="L365" t="s">
        <v>467</v>
      </c>
      <c r="M365" s="1" t="s">
        <v>873</v>
      </c>
      <c r="P365">
        <v>1</v>
      </c>
      <c r="R365">
        <v>1</v>
      </c>
      <c r="S365" t="s">
        <v>510</v>
      </c>
      <c r="T365" t="s">
        <v>567</v>
      </c>
      <c r="U365" s="1" t="s">
        <v>175</v>
      </c>
      <c r="V365" s="1" t="s">
        <v>237</v>
      </c>
      <c r="W365" t="s">
        <v>748</v>
      </c>
      <c r="X365" t="s">
        <v>175</v>
      </c>
    </row>
    <row r="366" spans="1:28" x14ac:dyDescent="0.2">
      <c r="A366" t="s">
        <v>1017</v>
      </c>
      <c r="B366" s="29"/>
      <c r="D366">
        <v>1</v>
      </c>
      <c r="F366">
        <v>1</v>
      </c>
      <c r="G366">
        <v>1</v>
      </c>
      <c r="H366">
        <v>1</v>
      </c>
      <c r="J366">
        <v>1</v>
      </c>
      <c r="K366">
        <v>1</v>
      </c>
      <c r="L366" t="s">
        <v>198</v>
      </c>
      <c r="M366" s="1" t="s">
        <v>873</v>
      </c>
      <c r="P366">
        <v>1</v>
      </c>
      <c r="S366" t="s">
        <v>504</v>
      </c>
      <c r="T366" t="s">
        <v>468</v>
      </c>
      <c r="U366" s="1" t="s">
        <v>175</v>
      </c>
      <c r="V366" s="1" t="s">
        <v>237</v>
      </c>
      <c r="W366" t="s">
        <v>748</v>
      </c>
      <c r="X366" t="s">
        <v>175</v>
      </c>
    </row>
    <row r="367" spans="1:28" x14ac:dyDescent="0.2">
      <c r="A367" t="s">
        <v>537</v>
      </c>
      <c r="B367" s="29"/>
      <c r="D367">
        <v>1</v>
      </c>
      <c r="F367">
        <v>1</v>
      </c>
      <c r="G367">
        <v>1</v>
      </c>
      <c r="H367">
        <v>1</v>
      </c>
      <c r="I367">
        <v>1</v>
      </c>
      <c r="K367">
        <v>1</v>
      </c>
      <c r="L367" t="s">
        <v>467</v>
      </c>
      <c r="M367" s="1" t="s">
        <v>877</v>
      </c>
      <c r="U367" t="s">
        <v>164</v>
      </c>
      <c r="V367" t="s">
        <v>237</v>
      </c>
      <c r="W367" t="s">
        <v>750</v>
      </c>
      <c r="X367" s="1" t="s">
        <v>164</v>
      </c>
    </row>
    <row r="368" spans="1:28" x14ac:dyDescent="0.2">
      <c r="A368" t="s">
        <v>207</v>
      </c>
      <c r="B368" s="29"/>
      <c r="D368">
        <v>1</v>
      </c>
      <c r="E368">
        <v>1</v>
      </c>
      <c r="F368">
        <v>1</v>
      </c>
      <c r="H368">
        <v>1</v>
      </c>
      <c r="J368">
        <v>1</v>
      </c>
      <c r="K368">
        <v>1</v>
      </c>
      <c r="L368" t="s">
        <v>601</v>
      </c>
      <c r="M368" s="1" t="s">
        <v>908</v>
      </c>
      <c r="P368">
        <v>1</v>
      </c>
      <c r="R368">
        <v>1</v>
      </c>
      <c r="S368" t="s">
        <v>425</v>
      </c>
      <c r="T368" t="s">
        <v>730</v>
      </c>
      <c r="U368" s="1" t="s">
        <v>178</v>
      </c>
      <c r="V368" s="1" t="s">
        <v>237</v>
      </c>
      <c r="W368" t="s">
        <v>759</v>
      </c>
      <c r="X368" t="s">
        <v>1073</v>
      </c>
    </row>
    <row r="369" spans="1:28" x14ac:dyDescent="0.2">
      <c r="A369" t="s">
        <v>217</v>
      </c>
      <c r="B369" s="29"/>
      <c r="D369">
        <v>1</v>
      </c>
      <c r="E369">
        <v>1</v>
      </c>
      <c r="F369">
        <v>1</v>
      </c>
      <c r="H369">
        <v>1</v>
      </c>
      <c r="I369">
        <v>1</v>
      </c>
      <c r="J369">
        <v>1</v>
      </c>
      <c r="K369">
        <v>1</v>
      </c>
      <c r="L369" s="1" t="s">
        <v>660</v>
      </c>
      <c r="M369" s="1" t="s">
        <v>872</v>
      </c>
      <c r="N369">
        <v>1</v>
      </c>
      <c r="S369" t="s">
        <v>507</v>
      </c>
      <c r="T369" t="s">
        <v>471</v>
      </c>
      <c r="U369" s="1" t="s">
        <v>173</v>
      </c>
      <c r="V369" s="1" t="s">
        <v>237</v>
      </c>
      <c r="W369" t="s">
        <v>746</v>
      </c>
      <c r="X369" t="s">
        <v>173</v>
      </c>
    </row>
    <row r="370" spans="1:28" x14ac:dyDescent="0.2">
      <c r="A370" t="s">
        <v>159</v>
      </c>
      <c r="B370" s="29"/>
      <c r="C370">
        <v>1</v>
      </c>
      <c r="D370">
        <v>1</v>
      </c>
      <c r="E370">
        <v>1</v>
      </c>
      <c r="F370">
        <v>1</v>
      </c>
      <c r="G370">
        <v>1</v>
      </c>
      <c r="H370">
        <v>1</v>
      </c>
      <c r="I370">
        <v>1</v>
      </c>
      <c r="J370">
        <v>1</v>
      </c>
      <c r="K370">
        <v>1</v>
      </c>
      <c r="S370" t="s">
        <v>508</v>
      </c>
      <c r="T370" t="s">
        <v>472</v>
      </c>
      <c r="U370" s="1" t="s">
        <v>168</v>
      </c>
      <c r="V370" s="1" t="s">
        <v>237</v>
      </c>
      <c r="W370" t="s">
        <v>769</v>
      </c>
      <c r="X370" t="s">
        <v>168</v>
      </c>
    </row>
    <row r="371" spans="1:28" x14ac:dyDescent="0.2">
      <c r="A371" t="s">
        <v>146</v>
      </c>
      <c r="B371" s="29"/>
      <c r="C371">
        <v>1</v>
      </c>
      <c r="D371">
        <v>1</v>
      </c>
      <c r="E371">
        <v>1</v>
      </c>
      <c r="F371">
        <v>1</v>
      </c>
      <c r="G371">
        <v>1</v>
      </c>
      <c r="H371">
        <v>1</v>
      </c>
      <c r="I371">
        <v>1</v>
      </c>
      <c r="J371">
        <v>1</v>
      </c>
      <c r="K371">
        <v>1</v>
      </c>
      <c r="S371" t="s">
        <v>426</v>
      </c>
      <c r="T371" t="s">
        <v>731</v>
      </c>
      <c r="U371" s="1" t="s">
        <v>173</v>
      </c>
      <c r="V371" s="1" t="s">
        <v>237</v>
      </c>
      <c r="W371" t="s">
        <v>743</v>
      </c>
      <c r="X371" t="s">
        <v>173</v>
      </c>
      <c r="AB371">
        <v>1</v>
      </c>
    </row>
    <row r="372" spans="1:28" x14ac:dyDescent="0.2">
      <c r="A372" t="s">
        <v>815</v>
      </c>
      <c r="B372" s="29"/>
      <c r="F372">
        <v>1</v>
      </c>
      <c r="K372">
        <v>1</v>
      </c>
      <c r="L372" s="1" t="s">
        <v>465</v>
      </c>
      <c r="M372" s="1" t="s">
        <v>876</v>
      </c>
      <c r="U372" s="1" t="s">
        <v>173</v>
      </c>
      <c r="V372" s="1" t="s">
        <v>237</v>
      </c>
    </row>
    <row r="373" spans="1:28" x14ac:dyDescent="0.2">
      <c r="A373" t="s">
        <v>854</v>
      </c>
      <c r="B373" s="29"/>
      <c r="F373">
        <v>1</v>
      </c>
      <c r="L373" s="1" t="s">
        <v>696</v>
      </c>
      <c r="M373" s="1" t="s">
        <v>874</v>
      </c>
      <c r="U373" t="s">
        <v>173</v>
      </c>
      <c r="V373" t="s">
        <v>237</v>
      </c>
    </row>
    <row r="374" spans="1:28" x14ac:dyDescent="0.2">
      <c r="A374" t="s">
        <v>147</v>
      </c>
      <c r="B374" s="29"/>
      <c r="C374">
        <v>1</v>
      </c>
      <c r="D374">
        <v>1</v>
      </c>
      <c r="E374">
        <v>1</v>
      </c>
      <c r="F374">
        <v>1</v>
      </c>
      <c r="G374">
        <v>1</v>
      </c>
      <c r="H374">
        <v>1</v>
      </c>
      <c r="I374">
        <v>1</v>
      </c>
      <c r="J374">
        <v>1</v>
      </c>
      <c r="K374">
        <v>1</v>
      </c>
      <c r="S374" t="s">
        <v>427</v>
      </c>
      <c r="T374" t="s">
        <v>732</v>
      </c>
      <c r="U374" s="1" t="s">
        <v>173</v>
      </c>
      <c r="V374" s="1" t="s">
        <v>237</v>
      </c>
      <c r="W374" t="s">
        <v>743</v>
      </c>
      <c r="X374" t="s">
        <v>173</v>
      </c>
    </row>
  </sheetData>
  <autoFilter ref="A1:AB374" xr:uid="{00000000-0009-0000-0000-000002000000}"/>
  <sortState xmlns:xlrd2="http://schemas.microsoft.com/office/spreadsheetml/2017/richdata2" ref="A2:V362">
    <sortCondition ref="A1"/>
  </sortState>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C23"/>
  <sheetViews>
    <sheetView showGridLines="0" workbookViewId="0"/>
  </sheetViews>
  <sheetFormatPr baseColWidth="10" defaultRowHeight="16" x14ac:dyDescent="0.2"/>
  <cols>
    <col min="1" max="1" width="4.1640625" customWidth="1"/>
    <col min="2" max="2" width="36.1640625" customWidth="1"/>
    <col min="3" max="3" width="98.83203125" customWidth="1"/>
  </cols>
  <sheetData>
    <row r="2" spans="2:3" ht="33" customHeight="1" x14ac:dyDescent="0.2">
      <c r="B2" s="19" t="s">
        <v>776</v>
      </c>
      <c r="C2" s="19" t="s">
        <v>777</v>
      </c>
    </row>
    <row r="3" spans="2:3" x14ac:dyDescent="0.2">
      <c r="B3" t="s">
        <v>941</v>
      </c>
      <c r="C3" t="s">
        <v>785</v>
      </c>
    </row>
    <row r="4" spans="2:3" x14ac:dyDescent="0.2">
      <c r="B4" t="s">
        <v>940</v>
      </c>
      <c r="C4" t="s">
        <v>1079</v>
      </c>
    </row>
    <row r="5" spans="2:3" x14ac:dyDescent="0.2">
      <c r="B5" t="s">
        <v>801</v>
      </c>
      <c r="C5" t="s">
        <v>890</v>
      </c>
    </row>
    <row r="6" spans="2:3" x14ac:dyDescent="0.2">
      <c r="B6" t="s">
        <v>804</v>
      </c>
      <c r="C6" t="s">
        <v>889</v>
      </c>
    </row>
    <row r="7" spans="2:3" x14ac:dyDescent="0.2">
      <c r="B7" t="s">
        <v>937</v>
      </c>
      <c r="C7" t="s">
        <v>938</v>
      </c>
    </row>
    <row r="8" spans="2:3" x14ac:dyDescent="0.2">
      <c r="B8" t="s">
        <v>934</v>
      </c>
      <c r="C8" t="s">
        <v>935</v>
      </c>
    </row>
    <row r="9" spans="2:3" x14ac:dyDescent="0.2">
      <c r="B9" t="s">
        <v>911</v>
      </c>
      <c r="C9" t="s">
        <v>910</v>
      </c>
    </row>
    <row r="10" spans="2:3" x14ac:dyDescent="0.2">
      <c r="B10" t="s">
        <v>963</v>
      </c>
      <c r="C10" t="s">
        <v>784</v>
      </c>
    </row>
    <row r="11" spans="2:3" x14ac:dyDescent="0.2">
      <c r="B11" t="s">
        <v>964</v>
      </c>
      <c r="C11" t="s">
        <v>784</v>
      </c>
    </row>
    <row r="12" spans="2:3" x14ac:dyDescent="0.2">
      <c r="B12" t="s">
        <v>778</v>
      </c>
      <c r="C12" t="s">
        <v>1024</v>
      </c>
    </row>
    <row r="13" spans="2:3" x14ac:dyDescent="0.2">
      <c r="B13" t="s">
        <v>1069</v>
      </c>
      <c r="C13" t="s">
        <v>1070</v>
      </c>
    </row>
    <row r="14" spans="2:3" x14ac:dyDescent="0.2">
      <c r="B14" t="s">
        <v>163</v>
      </c>
      <c r="C14" t="s">
        <v>783</v>
      </c>
    </row>
    <row r="15" spans="2:3" x14ac:dyDescent="0.2">
      <c r="B15" t="s">
        <v>212</v>
      </c>
      <c r="C15" t="s">
        <v>942</v>
      </c>
    </row>
    <row r="16" spans="2:3" x14ac:dyDescent="0.2">
      <c r="B16" t="s">
        <v>760</v>
      </c>
      <c r="C16" t="s">
        <v>775</v>
      </c>
    </row>
    <row r="17" spans="2:3" x14ac:dyDescent="0.2">
      <c r="B17" t="s">
        <v>210</v>
      </c>
      <c r="C17" t="s">
        <v>782</v>
      </c>
    </row>
    <row r="18" spans="2:3" x14ac:dyDescent="0.2">
      <c r="B18" t="s">
        <v>213</v>
      </c>
      <c r="C18" t="s">
        <v>781</v>
      </c>
    </row>
    <row r="19" spans="2:3" x14ac:dyDescent="0.2">
      <c r="B19" t="s">
        <v>213</v>
      </c>
      <c r="C19" t="s">
        <v>784</v>
      </c>
    </row>
    <row r="20" spans="2:3" x14ac:dyDescent="0.2">
      <c r="B20" t="s">
        <v>213</v>
      </c>
      <c r="C20" t="s">
        <v>968</v>
      </c>
    </row>
    <row r="21" spans="2:3" x14ac:dyDescent="0.2">
      <c r="B21" t="s">
        <v>214</v>
      </c>
      <c r="C21" t="s">
        <v>965</v>
      </c>
    </row>
    <row r="22" spans="2:3" x14ac:dyDescent="0.2">
      <c r="B22" t="s">
        <v>214</v>
      </c>
      <c r="C22" t="s">
        <v>969</v>
      </c>
    </row>
    <row r="23" spans="2:3" x14ac:dyDescent="0.2">
      <c r="B23" t="s">
        <v>741</v>
      </c>
      <c r="C23" t="s">
        <v>780</v>
      </c>
    </row>
  </sheetData>
  <hyperlinks>
    <hyperlink ref="C19" r:id="rId1" xr:uid="{00000000-0004-0000-0300-000000000000}"/>
  </hyperlink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N19"/>
  <sheetViews>
    <sheetView showGridLines="0" zoomScale="97" workbookViewId="0"/>
  </sheetViews>
  <sheetFormatPr baseColWidth="10" defaultRowHeight="16" x14ac:dyDescent="0.2"/>
  <cols>
    <col min="1" max="3" width="4.33203125" customWidth="1"/>
    <col min="12" max="12" width="10.83203125" customWidth="1"/>
    <col min="13" max="14" width="4.33203125" customWidth="1"/>
  </cols>
  <sheetData>
    <row r="2" spans="2:14" x14ac:dyDescent="0.2">
      <c r="B2" s="5"/>
      <c r="C2" s="5"/>
      <c r="D2" s="5"/>
      <c r="E2" s="5"/>
      <c r="F2" s="5"/>
      <c r="G2" s="5"/>
      <c r="H2" s="5"/>
      <c r="I2" s="5"/>
      <c r="J2" s="5"/>
      <c r="K2" s="5"/>
      <c r="L2" s="5"/>
      <c r="M2" s="5"/>
      <c r="N2" s="5"/>
    </row>
    <row r="3" spans="2:14" ht="21" x14ac:dyDescent="0.25">
      <c r="B3" s="5"/>
      <c r="C3" s="12" t="s">
        <v>959</v>
      </c>
      <c r="D3" s="5"/>
      <c r="E3" s="5"/>
      <c r="F3" s="5"/>
      <c r="G3" s="5"/>
      <c r="H3" s="5"/>
      <c r="I3" s="5"/>
      <c r="J3" s="5"/>
      <c r="K3" s="5"/>
      <c r="L3" s="5"/>
      <c r="M3" s="5"/>
      <c r="N3" s="5"/>
    </row>
    <row r="4" spans="2:14" x14ac:dyDescent="0.2">
      <c r="B4" s="5"/>
      <c r="C4" s="5"/>
      <c r="D4" s="5"/>
      <c r="E4" s="5"/>
      <c r="F4" s="5"/>
      <c r="G4" s="5"/>
      <c r="H4" s="5"/>
      <c r="I4" s="5"/>
      <c r="J4" s="5"/>
      <c r="K4" s="5"/>
      <c r="L4" s="5"/>
      <c r="M4" s="5"/>
      <c r="N4" s="5"/>
    </row>
    <row r="5" spans="2:14" ht="16" customHeight="1" x14ac:dyDescent="0.2">
      <c r="B5" s="5"/>
      <c r="C5" s="40" t="s">
        <v>975</v>
      </c>
      <c r="D5" s="40"/>
      <c r="E5" s="40"/>
      <c r="F5" s="40"/>
      <c r="G5" s="40"/>
      <c r="H5" s="40"/>
      <c r="I5" s="40"/>
      <c r="J5" s="40"/>
      <c r="K5" s="40"/>
      <c r="L5" s="40"/>
      <c r="M5" s="40"/>
      <c r="N5" s="5"/>
    </row>
    <row r="6" spans="2:14" x14ac:dyDescent="0.2">
      <c r="B6" s="5"/>
      <c r="C6" s="40"/>
      <c r="D6" s="40"/>
      <c r="E6" s="40"/>
      <c r="F6" s="40"/>
      <c r="G6" s="40"/>
      <c r="H6" s="40"/>
      <c r="I6" s="40"/>
      <c r="J6" s="40"/>
      <c r="K6" s="40"/>
      <c r="L6" s="40"/>
      <c r="M6" s="40"/>
      <c r="N6" s="5"/>
    </row>
    <row r="7" spans="2:14" x14ac:dyDescent="0.2">
      <c r="B7" s="5"/>
      <c r="C7" s="5"/>
      <c r="D7" s="5"/>
      <c r="E7" s="5"/>
      <c r="F7" s="5"/>
      <c r="G7" s="5"/>
      <c r="H7" s="5"/>
      <c r="I7" s="5"/>
      <c r="J7" s="5"/>
      <c r="K7" s="5"/>
      <c r="L7" s="5"/>
      <c r="M7" s="5"/>
      <c r="N7" s="5"/>
    </row>
    <row r="9" spans="2:14" x14ac:dyDescent="0.2">
      <c r="B9" s="16"/>
      <c r="C9" s="16"/>
      <c r="D9" s="16"/>
      <c r="E9" s="16"/>
      <c r="F9" s="16"/>
      <c r="G9" s="16"/>
      <c r="H9" s="16"/>
      <c r="I9" s="16"/>
      <c r="J9" s="16"/>
      <c r="K9" s="16"/>
      <c r="L9" s="16"/>
      <c r="M9" s="16"/>
      <c r="N9" s="16"/>
    </row>
    <row r="10" spans="2:14" ht="21" x14ac:dyDescent="0.25">
      <c r="B10" s="16"/>
      <c r="C10" s="17" t="s">
        <v>960</v>
      </c>
      <c r="D10" s="16"/>
      <c r="E10" s="16"/>
      <c r="F10" s="16"/>
      <c r="G10" s="16"/>
      <c r="H10" s="16"/>
      <c r="I10" s="16"/>
      <c r="J10" s="16"/>
      <c r="K10" s="16"/>
      <c r="L10" s="16"/>
      <c r="M10" s="16"/>
      <c r="N10" s="16"/>
    </row>
    <row r="11" spans="2:14" x14ac:dyDescent="0.2">
      <c r="B11" s="16"/>
      <c r="C11" s="16"/>
      <c r="D11" s="16"/>
      <c r="E11" s="16"/>
      <c r="F11" s="16"/>
      <c r="G11" s="16"/>
      <c r="H11" s="16"/>
      <c r="I11" s="16"/>
      <c r="J11" s="16"/>
      <c r="K11" s="16"/>
      <c r="L11" s="16"/>
      <c r="M11" s="16"/>
      <c r="N11" s="16"/>
    </row>
    <row r="12" spans="2:14" x14ac:dyDescent="0.2">
      <c r="B12" s="16"/>
      <c r="C12" s="41" t="s">
        <v>962</v>
      </c>
      <c r="D12" s="41"/>
      <c r="E12" s="41"/>
      <c r="F12" s="41"/>
      <c r="G12" s="41"/>
      <c r="H12" s="41"/>
      <c r="I12" s="41"/>
      <c r="J12" s="41"/>
      <c r="K12" s="41"/>
      <c r="L12" s="41"/>
      <c r="M12" s="41"/>
      <c r="N12" s="16"/>
    </row>
    <row r="13" spans="2:14" x14ac:dyDescent="0.2">
      <c r="B13" s="16"/>
      <c r="C13" s="41"/>
      <c r="D13" s="41"/>
      <c r="E13" s="41"/>
      <c r="F13" s="41"/>
      <c r="G13" s="41"/>
      <c r="H13" s="41"/>
      <c r="I13" s="41"/>
      <c r="J13" s="41"/>
      <c r="K13" s="41"/>
      <c r="L13" s="41"/>
      <c r="M13" s="41"/>
      <c r="N13" s="16"/>
    </row>
    <row r="14" spans="2:14" x14ac:dyDescent="0.2">
      <c r="B14" s="16"/>
      <c r="C14" s="18"/>
      <c r="D14" s="18"/>
      <c r="E14" s="18"/>
      <c r="F14" s="18"/>
      <c r="G14" s="18"/>
      <c r="H14" s="18"/>
      <c r="I14" s="18"/>
      <c r="J14" s="18"/>
      <c r="K14" s="18"/>
      <c r="L14" s="18"/>
      <c r="M14" s="18"/>
      <c r="N14" s="16"/>
    </row>
    <row r="15" spans="2:14" x14ac:dyDescent="0.2">
      <c r="B15" s="16"/>
      <c r="C15" s="42" t="s">
        <v>1025</v>
      </c>
      <c r="D15" s="42"/>
      <c r="E15" s="42"/>
      <c r="F15" s="42"/>
      <c r="G15" s="42"/>
      <c r="H15" s="42"/>
      <c r="I15" s="42"/>
      <c r="J15" s="42"/>
      <c r="K15" s="42"/>
      <c r="L15" s="42"/>
      <c r="M15" s="42"/>
      <c r="N15" s="16"/>
    </row>
    <row r="16" spans="2:14" x14ac:dyDescent="0.2">
      <c r="B16" s="16"/>
      <c r="C16" s="42"/>
      <c r="D16" s="42"/>
      <c r="E16" s="42"/>
      <c r="F16" s="42"/>
      <c r="G16" s="42"/>
      <c r="H16" s="42"/>
      <c r="I16" s="42"/>
      <c r="J16" s="42"/>
      <c r="K16" s="42"/>
      <c r="L16" s="42"/>
      <c r="M16" s="42"/>
      <c r="N16" s="16"/>
    </row>
    <row r="17" spans="2:14" x14ac:dyDescent="0.2">
      <c r="B17" s="16"/>
      <c r="C17" s="16"/>
      <c r="D17" s="16"/>
      <c r="E17" s="16"/>
      <c r="F17" s="16"/>
      <c r="G17" s="16"/>
      <c r="H17" s="16"/>
      <c r="I17" s="16"/>
      <c r="J17" s="16"/>
      <c r="K17" s="16"/>
      <c r="L17" s="16"/>
      <c r="M17" s="16"/>
      <c r="N17" s="16"/>
    </row>
    <row r="18" spans="2:14" x14ac:dyDescent="0.2">
      <c r="B18" s="16"/>
      <c r="C18" s="41" t="s">
        <v>961</v>
      </c>
      <c r="D18" s="41"/>
      <c r="E18" s="41"/>
      <c r="F18" s="41"/>
      <c r="G18" s="41"/>
      <c r="H18" s="41"/>
      <c r="I18" s="41"/>
      <c r="J18" s="41"/>
      <c r="K18" s="41"/>
      <c r="L18" s="41"/>
      <c r="M18" s="41"/>
      <c r="N18" s="16"/>
    </row>
    <row r="19" spans="2:14" x14ac:dyDescent="0.2">
      <c r="B19" s="16"/>
      <c r="C19" s="41"/>
      <c r="D19" s="41"/>
      <c r="E19" s="41"/>
      <c r="F19" s="41"/>
      <c r="G19" s="41"/>
      <c r="H19" s="41"/>
      <c r="I19" s="41"/>
      <c r="J19" s="41"/>
      <c r="K19" s="41"/>
      <c r="L19" s="41"/>
      <c r="M19" s="41"/>
      <c r="N19" s="16"/>
    </row>
  </sheetData>
  <mergeCells count="4">
    <mergeCell ref="C5:M6"/>
    <mergeCell ref="C12:M13"/>
    <mergeCell ref="C18:M19"/>
    <mergeCell ref="C15:M16"/>
  </mergeCells>
  <hyperlinks>
    <hyperlink ref="C15" r:id="rId1" xr:uid="{00000000-0004-0000-0400-000000000000}"/>
  </hyperlinks>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F14"/>
  <sheetViews>
    <sheetView showGridLines="0" zoomScale="99" workbookViewId="0"/>
  </sheetViews>
  <sheetFormatPr baseColWidth="10" defaultRowHeight="16" x14ac:dyDescent="0.2"/>
  <cols>
    <col min="1" max="1" width="4.5" customWidth="1"/>
    <col min="2" max="2" width="4.33203125" customWidth="1"/>
    <col min="3" max="3" width="20.6640625" customWidth="1"/>
    <col min="4" max="4" width="29.1640625" customWidth="1"/>
    <col min="5" max="5" width="86.83203125" customWidth="1"/>
    <col min="6" max="6" width="4.33203125" customWidth="1"/>
  </cols>
  <sheetData>
    <row r="2" spans="2:6" x14ac:dyDescent="0.2">
      <c r="B2" s="22"/>
      <c r="C2" s="22"/>
      <c r="D2" s="22"/>
      <c r="E2" s="22"/>
      <c r="F2" s="22"/>
    </row>
    <row r="3" spans="2:6" ht="21" x14ac:dyDescent="0.25">
      <c r="B3" s="22"/>
      <c r="C3" s="23" t="s">
        <v>978</v>
      </c>
      <c r="D3" s="22"/>
      <c r="E3" s="22"/>
      <c r="F3" s="22"/>
    </row>
    <row r="4" spans="2:6" x14ac:dyDescent="0.2">
      <c r="B4" s="22"/>
      <c r="C4" s="22"/>
      <c r="D4" s="22"/>
      <c r="E4" s="22"/>
      <c r="F4" s="22"/>
    </row>
    <row r="5" spans="2:6" ht="24" customHeight="1" x14ac:dyDescent="0.2">
      <c r="B5" s="22"/>
      <c r="C5" s="28" t="s">
        <v>983</v>
      </c>
      <c r="D5" s="28" t="s">
        <v>984</v>
      </c>
      <c r="E5" s="28" t="s">
        <v>985</v>
      </c>
      <c r="F5" s="22"/>
    </row>
    <row r="6" spans="2:6" ht="25" customHeight="1" x14ac:dyDescent="0.2">
      <c r="B6" s="22"/>
      <c r="C6" s="24" t="s">
        <v>979</v>
      </c>
      <c r="D6" s="25">
        <v>42578</v>
      </c>
      <c r="E6" s="26" t="s">
        <v>987</v>
      </c>
      <c r="F6" s="22"/>
    </row>
    <row r="7" spans="2:6" ht="61" customHeight="1" x14ac:dyDescent="0.2">
      <c r="B7" s="22"/>
      <c r="C7" s="24" t="s">
        <v>980</v>
      </c>
      <c r="D7" s="25">
        <v>42779</v>
      </c>
      <c r="E7" s="26" t="s">
        <v>992</v>
      </c>
      <c r="F7" s="22"/>
    </row>
    <row r="8" spans="2:6" ht="58" customHeight="1" x14ac:dyDescent="0.2">
      <c r="B8" s="22"/>
      <c r="C8" s="24" t="s">
        <v>981</v>
      </c>
      <c r="D8" s="25">
        <v>42939</v>
      </c>
      <c r="E8" s="26" t="s">
        <v>991</v>
      </c>
      <c r="F8" s="22"/>
    </row>
    <row r="9" spans="2:6" ht="106" customHeight="1" x14ac:dyDescent="0.2">
      <c r="B9" s="22"/>
      <c r="C9" s="24" t="s">
        <v>982</v>
      </c>
      <c r="D9" s="25">
        <v>43205</v>
      </c>
      <c r="E9" s="27" t="s">
        <v>993</v>
      </c>
      <c r="F9" s="22"/>
    </row>
    <row r="10" spans="2:6" ht="68" x14ac:dyDescent="0.2">
      <c r="B10" s="22"/>
      <c r="C10" s="24" t="s">
        <v>995</v>
      </c>
      <c r="D10" s="25">
        <v>43666</v>
      </c>
      <c r="E10" s="27" t="s">
        <v>996</v>
      </c>
      <c r="F10" s="22"/>
    </row>
    <row r="11" spans="2:6" ht="153" x14ac:dyDescent="0.2">
      <c r="B11" s="22"/>
      <c r="C11" s="24" t="s">
        <v>998</v>
      </c>
      <c r="D11" s="25">
        <v>43835</v>
      </c>
      <c r="E11" s="27" t="s">
        <v>1026</v>
      </c>
      <c r="F11" s="22"/>
    </row>
    <row r="12" spans="2:6" ht="119" x14ac:dyDescent="0.2">
      <c r="B12" s="22"/>
      <c r="C12" s="24" t="s">
        <v>1068</v>
      </c>
      <c r="D12" s="25">
        <v>44634</v>
      </c>
      <c r="E12" s="27" t="s">
        <v>1071</v>
      </c>
      <c r="F12" s="22"/>
    </row>
    <row r="13" spans="2:6" ht="68" x14ac:dyDescent="0.2">
      <c r="B13" s="22"/>
      <c r="C13" s="24" t="s">
        <v>1074</v>
      </c>
      <c r="D13" s="25">
        <v>45007</v>
      </c>
      <c r="E13" s="27" t="s">
        <v>1076</v>
      </c>
      <c r="F13" s="22"/>
    </row>
    <row r="14" spans="2:6" ht="16" customHeight="1" x14ac:dyDescent="0.2">
      <c r="B14" s="22"/>
      <c r="C14" s="21"/>
      <c r="D14" s="21"/>
      <c r="E14" s="21"/>
      <c r="F14" s="22"/>
    </row>
  </sheetData>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17</vt:i4>
      </vt:variant>
    </vt:vector>
  </HeadingPairs>
  <TitlesOfParts>
    <vt:vector size="23" baseType="lpstr">
      <vt:lpstr>0. Visited places</vt:lpstr>
      <vt:lpstr>1. Instructions</vt:lpstr>
      <vt:lpstr>2. Countries &amp; Territories</vt:lpstr>
      <vt:lpstr>3. Sources</vt:lpstr>
      <vt:lpstr>4. Copyright &amp; disclaimer</vt:lpstr>
      <vt:lpstr>5. Version history</vt:lpstr>
      <vt:lpstr>'2. Countries &amp; Territories'!_ednref1</vt:lpstr>
      <vt:lpstr>'2. Countries &amp; Territories'!_ednref10</vt:lpstr>
      <vt:lpstr>'2. Countries &amp; Territories'!_ednref11</vt:lpstr>
      <vt:lpstr>'2. Countries &amp; Territories'!_ednref12</vt:lpstr>
      <vt:lpstr>'2. Countries &amp; Territories'!_ednref13</vt:lpstr>
      <vt:lpstr>'2. Countries &amp; Territories'!_ednref14</vt:lpstr>
      <vt:lpstr>'2. Countries &amp; Territories'!_ednref15</vt:lpstr>
      <vt:lpstr>'2. Countries &amp; Territories'!_ednref16</vt:lpstr>
      <vt:lpstr>'2. Countries &amp; Territories'!_ednref17</vt:lpstr>
      <vt:lpstr>'2. Countries &amp; Territories'!_ednref18</vt:lpstr>
      <vt:lpstr>'2. Countries &amp; Territories'!_ednref2</vt:lpstr>
      <vt:lpstr>'2. Countries &amp; Territories'!_ednref3</vt:lpstr>
      <vt:lpstr>'2. Countries &amp; Territories'!_ednref5</vt:lpstr>
      <vt:lpstr>'2. Countries &amp; Territories'!_ednref6</vt:lpstr>
      <vt:lpstr>'2. Countries &amp; Territories'!_ednref7</vt:lpstr>
      <vt:lpstr>'2. Countries &amp; Territories'!_ednref8</vt:lpstr>
      <vt:lpstr>'2. Countries &amp; Territories'!_ednref9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Bart van Eijden</cp:lastModifiedBy>
  <dcterms:created xsi:type="dcterms:W3CDTF">2016-06-19T17:04:58Z</dcterms:created>
  <dcterms:modified xsi:type="dcterms:W3CDTF">2023-03-22T18:25:00Z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3dc1e69-9b00-4870-84f8-ee313f7329f2_Enabled">
    <vt:lpwstr>true</vt:lpwstr>
  </property>
  <property fmtid="{D5CDD505-2E9C-101B-9397-08002B2CF9AE}" pid="3" name="MSIP_Label_a3dc1e69-9b00-4870-84f8-ee313f7329f2_SetDate">
    <vt:lpwstr>2023-03-22T17:42:56Z</vt:lpwstr>
  </property>
  <property fmtid="{D5CDD505-2E9C-101B-9397-08002B2CF9AE}" pid="4" name="MSIP_Label_a3dc1e69-9b00-4870-84f8-ee313f7329f2_Method">
    <vt:lpwstr>Standard</vt:lpwstr>
  </property>
  <property fmtid="{D5CDD505-2E9C-101B-9397-08002B2CF9AE}" pid="5" name="MSIP_Label_a3dc1e69-9b00-4870-84f8-ee313f7329f2_Name">
    <vt:lpwstr>Internal Use</vt:lpwstr>
  </property>
  <property fmtid="{D5CDD505-2E9C-101B-9397-08002B2CF9AE}" pid="6" name="MSIP_Label_a3dc1e69-9b00-4870-84f8-ee313f7329f2_SiteId">
    <vt:lpwstr>86cdcea4-cf3c-4d3b-bc55-16b574e0e3d0</vt:lpwstr>
  </property>
  <property fmtid="{D5CDD505-2E9C-101B-9397-08002B2CF9AE}" pid="7" name="MSIP_Label_a3dc1e69-9b00-4870-84f8-ee313f7329f2_ActionId">
    <vt:lpwstr>cfeb07cb-5895-474e-832b-2b140ed19197</vt:lpwstr>
  </property>
  <property fmtid="{D5CDD505-2E9C-101B-9397-08002B2CF9AE}" pid="8" name="MSIP_Label_a3dc1e69-9b00-4870-84f8-ee313f7329f2_ContentBits">
    <vt:lpwstr>0</vt:lpwstr>
  </property>
</Properties>
</file>